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16530" windowHeight="8355" activeTab="3"/>
  </bookViews>
  <sheets>
    <sheet name="1 кв" sheetId="1" r:id="rId1"/>
    <sheet name="2 кв" sheetId="2" r:id="rId2"/>
    <sheet name="3 кв" sheetId="3" r:id="rId3"/>
    <sheet name="4 кв" sheetId="4" r:id="rId4"/>
    <sheet name="ПЛАТНЫЕ за 1 кв" sheetId="5" r:id="rId5"/>
    <sheet name="ПЛАТ. за 2 кв " sheetId="6" r:id="rId6"/>
    <sheet name="ПЛАТ. за 3 кв " sheetId="7" r:id="rId7"/>
    <sheet name="ПЛАТ. за 4 кв " sheetId="8" r:id="rId8"/>
  </sheets>
  <definedNames/>
  <calcPr fullCalcOnLoad="1"/>
</workbook>
</file>

<file path=xl/sharedStrings.xml><?xml version="1.0" encoding="utf-8"?>
<sst xmlns="http://schemas.openxmlformats.org/spreadsheetml/2006/main" count="181" uniqueCount="101">
  <si>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</si>
  <si>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</si>
  <si>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</si>
  <si>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</si>
  <si>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МБОУ СОШ № 18</t>
  </si>
  <si>
    <t>Исполнители: расходы ведущий бухгалтер                                    Гордеева Наталья Владимировна</t>
  </si>
  <si>
    <t xml:space="preserve">                     доходы ведущий бухгалтер                                     Фатуранская Ольга Константиновна</t>
  </si>
  <si>
    <t>Данные для Приложения к приказу КОиН от 27.10.2015 № 1053«О работе с пожертвованиями, привлекаемыми МОУ» за  2 квартал 2022 г.</t>
  </si>
  <si>
    <t>Данные для Приложения к приказу КОиН от 27.10.2015 № 1053«О работе с пожертвованиями, привлекаемыми МОУ» за  3 квартал 2022 г.</t>
  </si>
  <si>
    <t>Остаток на лицевом счете на 01.01.23</t>
  </si>
  <si>
    <t>Остаток на лицевом счете на 31.03.23</t>
  </si>
  <si>
    <t>Данные для Приложения к приказу КОиН от 27.10.2015 № 1053«О работе с пожертвованиями, привлекаемыми МОУ» за  1 квартал 2023 г.</t>
  </si>
  <si>
    <t>Остаток на лицевом счете на 01.10.23</t>
  </si>
  <si>
    <t>Остаток на лицевом счете на 31.12.23</t>
  </si>
  <si>
    <t>Сумма дохода от оказания платных услуг за 2023 год</t>
  </si>
  <si>
    <t>Остаток на лицевом счете на 30.09.23</t>
  </si>
  <si>
    <t>Остаток на лицевом счете на 01.07.23</t>
  </si>
  <si>
    <t>Остаток на лицевом счете на 01.04.23</t>
  </si>
  <si>
    <t>Остаток на лицевом счете на 30.06.23</t>
  </si>
  <si>
    <t>Данные для Приложения к приказу КОиН от 27.10.2015 № 1053«О работе с пожертвованиями, привлекаемыми МОУ» за  4 квартал 2023 г.</t>
  </si>
  <si>
    <t>211</t>
  </si>
  <si>
    <t xml:space="preserve">//ВЗС//0-00// L5211,Пер.ден. ср-в на счета Резидентов//Реестр//№L52112012701 от </t>
  </si>
  <si>
    <t xml:space="preserve">//ВЗС//0-00// L5211,Пер.ден. ср-в на счета Резидентов//Реестр//№L52112022201 от </t>
  </si>
  <si>
    <t xml:space="preserve">//ВЗС//0-00// L5211,Пер.ден. ср-в на счета Резидентов//Реестр//№L52112032201 от </t>
  </si>
  <si>
    <t>//ВЗС//0-00// ЗП за 01.2023г по 40817//реестр//ZPR_56_22022023_4218016630.по дог</t>
  </si>
  <si>
    <t>//ВЗС//0-00// ЗП за 03.2023г по 40817//реестр//ZPR_60_22032023_4218016630.по дог</t>
  </si>
  <si>
    <t>//ВЗС//0-00// ЗП за 12.2022г по 40817//реестр//ZPR_53_27012023_4218016630.по дог</t>
  </si>
  <si>
    <t>//ВЗС//0-00//ЗП за 01.2023 г. по реестру № 18, сог-но дог.26061582,НДС нет</t>
  </si>
  <si>
    <t>//ВЗС//0-00//ЗП за 03.2023 г. по реестру № 118, сог-но дог.26061582,НДС нет</t>
  </si>
  <si>
    <t>//ВЗС//0-00//ЗП за 12.2022 г. по реестру № 18, сог-но дог.26061582,НДС нет</t>
  </si>
  <si>
    <t>Единый налоговый платеж, НДС нет</t>
  </si>
  <si>
    <t>213</t>
  </si>
  <si>
    <t>Страховые взносы ( 0,2%) р-н 4211001273 за 01.2023г.,НДС нет</t>
  </si>
  <si>
    <t>Страховые взносы ( 0,2%) р-н 4211001273 за 03.2023г.,НДС нет</t>
  </si>
  <si>
    <t>Страховые взносы ( 0,2%) р-н 4211001273 за 12.2022г.,НДС нет</t>
  </si>
  <si>
    <t>310</t>
  </si>
  <si>
    <t>МФУ, Договор № оТУТ-000033  от  01.03.23, УПД  № УТ-12 от 01.03.2023г,НДС нет</t>
  </si>
  <si>
    <t>344</t>
  </si>
  <si>
    <t xml:space="preserve"> Кран,краска,сифон,эмаль, Договор № 7  от  06.03.23, УПД  № 53 от 06.03.2023г,НД</t>
  </si>
  <si>
    <t>345</t>
  </si>
  <si>
    <t xml:space="preserve"> Берет Юнармии, Договор № 3  от  22.02.23, Т/н  № 6 от 01.03.2023г,НДС нет</t>
  </si>
  <si>
    <t xml:space="preserve"> Предоплата 30%, Берет Юнармии, Договор № 3  от  22.02.23, Счет  № 6 от 22.02.20</t>
  </si>
  <si>
    <t>346</t>
  </si>
  <si>
    <t xml:space="preserve"> Чистящие,моющие ср-ва, Договор № 2  от  01.02.23, т/н  № 7 от 01.02.2023г,НДС н</t>
  </si>
  <si>
    <t>Картридж,кабель, Договор № оТУТ-000033  от  01.03.23, УПД  № УТ-12 от 01.03.2023</t>
  </si>
  <si>
    <t>приобретение  хоз. товаров (дез. ср-ва.мыло.,ведра  контейнер,) контракт №1 от 0</t>
  </si>
  <si>
    <t>Шпатель,валик,кисть, Договор № 7  от  06.03.23, УПД  № 53 от 06.03.2023г,НДС нет</t>
  </si>
  <si>
    <t>//ВЗС//0-00// L5211,Пер.ден. ср-в на счета Резидентов//Реестр//№L52112</t>
  </si>
  <si>
    <t>//ВЗС//0-00// ЗП за 04.2023г по 40817//реестр//ZPR_65_30052023_4218016</t>
  </si>
  <si>
    <t>//ВЗС//0-00//ЗП за 03.2023 г. по реестру № 118, сог-но дог.26061582,НД</t>
  </si>
  <si>
    <t>//ВЗС//0-00//ЗП за 04.2023 г. по реестру № 118, сог-но дог.26061582,НД</t>
  </si>
  <si>
    <t>Страховые взносы ( 0,2%) р-н 4211001273 за 04.2023г.,НДС нет</t>
  </si>
  <si>
    <t>225</t>
  </si>
  <si>
    <t xml:space="preserve"> Акарицидная обработка территории(2000м2), дог. № К 18 от 02.05.2023, </t>
  </si>
  <si>
    <t xml:space="preserve"> ТО сист. вентиляции, Договор № 1704/23-в  от 10.04.23, УПД  № 4/18/2 </t>
  </si>
  <si>
    <t>226</t>
  </si>
  <si>
    <t>Предоставление права работы с АИС "Электронная Школа 2.0 и инфо-консул</t>
  </si>
  <si>
    <t>292</t>
  </si>
  <si>
    <t>Страх. взносы на обязательное соц. страх. от несчастных случаев на про</t>
  </si>
  <si>
    <t xml:space="preserve"> Стенд, Договор № 987/190423  от  02.05.23, УПД  № 554 от 03.05.2023,Н</t>
  </si>
  <si>
    <t xml:space="preserve"> Электролобзик,дрель,пила, Договор № 164  от 10.05.23, т/н  № 177 от 1</t>
  </si>
  <si>
    <t xml:space="preserve"> Болт,грунт-Эмаль,кран шар,крепление, ламинат, лента малярная, паста у</t>
  </si>
  <si>
    <t xml:space="preserve"> Штукатурка,краска,эмаль, Договор № 16  от  02.05.23, УПД  № 111 от 02</t>
  </si>
  <si>
    <t xml:space="preserve"> Валик, кисть Эмали, Конт. №26 от 13.06.23, УПД №177 от 13.06.2023, НД</t>
  </si>
  <si>
    <t xml:space="preserve"> Кисть,карниз,стартер, Договор № 16  от  02.05.23, УПД  № 111 от 02.05</t>
  </si>
  <si>
    <t xml:space="preserve"> Моющее с-во,дозатор, Договор № 2990-П  от 02.05.23, УПД  № 122 от 02.</t>
  </si>
  <si>
    <t xml:space="preserve"> Салфетки,бахилы,батарейки, Договор №8  от  05.04.23, УПД  № 367 от 05</t>
  </si>
  <si>
    <t xml:space="preserve"> Тонер-заправка картриджа, Договор № 0024/М23  от  02.05.23, УПД  № 17</t>
  </si>
  <si>
    <t xml:space="preserve"> Чистящие моющие средства, посуда,  конт. № 9 от 25.05.2023, УПД № 104</t>
  </si>
  <si>
    <t>Быстр. зарядное устройство,аккумулятор, Договор № 164  от 10.05.23, т/</t>
  </si>
  <si>
    <t xml:space="preserve"> Перезарядка огнетушителя, Договор № 2407/23-зо  от 24.07.23, Акт № 7/25/3 от 25</t>
  </si>
  <si>
    <t xml:space="preserve"> Сервисное обслуж. кондиционера, Договор № 27  от 06.06.23, Акт  № 743 от 11.07.</t>
  </si>
  <si>
    <t xml:space="preserve"> Лицензия на ПО, Договор № 6087241  от 08.06.23, Т/н  № 6087241 от 20.06.2023,НД</t>
  </si>
  <si>
    <t xml:space="preserve"> Жалюзи, Договор № 10 от 17.07.23, УПД  № 39 от 18.07.2023,НДС нет</t>
  </si>
  <si>
    <t xml:space="preserve"> Окно ПВХ,откос,подоконник, Договор № 4988  от 13.07.23, УПД  № 4988 от 26.07.20</t>
  </si>
  <si>
    <t xml:space="preserve"> Эмаль,ламинат,краска, Договор № 37  от 19.07.23, УПД  № 264 от 19.07.2023,НДС н</t>
  </si>
  <si>
    <t>Эмаль,краска,кисть, Договор № 41 от 14.08.23, УПД  № 332 от 14.08.2023,НДС нет</t>
  </si>
  <si>
    <t xml:space="preserve"> Самоспасатель фильтрующий, Договор № 2807/23  от 28.07.23, УПД  № 8/08/1 от 08.</t>
  </si>
  <si>
    <t xml:space="preserve">  Полотно противопожарное,наклейка "огнетушитель", Договор № 2807/23  от 28.07.2</t>
  </si>
  <si>
    <t xml:space="preserve"> Миксер,ключи имбусовые, Договор № 37  от 19.07.23, УПД  № 264 от 19.07.2023,НДС</t>
  </si>
  <si>
    <t xml:space="preserve"> Чистящ. моющ. ср-ва, Договор № 11  от 17.07.23, УПД  № 303 от 17.07.2023,НДС не</t>
  </si>
  <si>
    <t xml:space="preserve"> Тонер-заправка картриджа, Договор № 0034/М23 от 11.09.23, УПД  № 3888 от 13.09.</t>
  </si>
  <si>
    <t xml:space="preserve"> Журнал факул. занятий, Договор № 03-23-03/90 от 11.09.23, УПД  № 28  от 12.09.2</t>
  </si>
  <si>
    <t xml:space="preserve"> Мешки,бахилы,перчатки,швабры, Договор № 09/18 от 05.09.23, УПД  № 485 от 05.09.</t>
  </si>
  <si>
    <t>//ВЗС//0-00// L5211,Пер.ден. ср-в на счета Резидентов//Реестр//№L52112112301 от 23.11.23,по дог. 90436-02-22-01 от 04.02.2022(ЗП 11.2023),НДСнет</t>
  </si>
  <si>
    <t>//ВЗС//0-00// L5211,Пер.ден. ср-в на счета Резидентов//Реестр//№L52112122601 от 26.12.23,по дог. 90436-02-22-01 от 04.02.2022(ЗП 11.2023),НДСнет</t>
  </si>
  <si>
    <t>//ВЗС//0-00//ЗП за 1 пол 11.2023 г. по реестру № 18, сог-но дог.26061582,НДС нет</t>
  </si>
  <si>
    <t>//ВЗС//0-00//ЗП за 2 пол 11.2023 г. по реестру № 18, сог-но дог.26061582,НДС нет</t>
  </si>
  <si>
    <t>//ВЗС//0-00//ЗП за 2-ю половину 11/2023г по 40817//реестр//ZPR_74_26122023_4218016630.по договору Z-KEMP-655 от 25.05.2021г,НДС нет</t>
  </si>
  <si>
    <t>Страховые взносы ( 0,2%) р-н 4211001273 за 11.2023г.,НДС нет</t>
  </si>
  <si>
    <t xml:space="preserve">  Установка прибора "Астра Р", дог № 4654301812 от 23.11.23, Акт № 46000164528 от 23.11.2023,В Т.Ч. НДС 537,16</t>
  </si>
  <si>
    <t xml:space="preserve"> Монтаж. и демонтаж. работы по замене прибора тревож. сигнализ., дог №4654М10255 от 25.10.23, Акт № 46000149930 от 10.11.2023,В Т.Ч. НДС 2197,58</t>
  </si>
  <si>
    <t>Монтаж. и демонтаж. работы по замене прибора тревож. сигнализ.,предоплата 30% по счету №4654М10255 от 25.10.23, дог №4654М10255 от 25.10.23,В Т.Ч. НДС 941,82</t>
  </si>
  <si>
    <t xml:space="preserve"> Бита,заглушка,герметик,труба, контракт № 58 от 06.12.2023, УПД № 432 от 06.12.2023,НДС нет</t>
  </si>
  <si>
    <t xml:space="preserve"> Кран,тройник,шуруп,саморез,сифон, контракт № 2560 от 20.11.2023, УПД № 14743 от 21.11.2023,В Т.Ч. НДС 1270,70</t>
  </si>
  <si>
    <t>Приобретение крана шарового латунного, контракт № 18 от 19.10.2023, УПД № 13000 от 19.10.2023, В Т.Ч. НДС 156,67</t>
  </si>
  <si>
    <t>Приобретение швеллера, трубы профильной, дог № 18/1 от 19.10.2023, УПД № 4195 от 19.10.2023, НДС нет</t>
  </si>
  <si>
    <t xml:space="preserve"> Кисть,валик,дискотрез., контракт № 58 от 06.12.2023, УПД № 432 от 06.12.2023,НДС нет</t>
  </si>
  <si>
    <t>Приобретение манометра техн. показ., контракт № 18 от 19.10.2023, УПД № 13000 от 19.10.2023, В Т.Ч. НДС 410,00</t>
  </si>
  <si>
    <t>Приобретение полотна нетканого, сальфеток из микрофибры, мешков д/мусора, контракт № 56 от 26.10.2023, УПД № 712 от 26.10.2023, НДС нет</t>
  </si>
  <si>
    <t>Приобретение электронного термостата, контракт № 143 от 13.10.2023, УПД № 139 от 16.10.2023, НДС нет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</si>
</sst>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6">
    <font>
      <sz val="10"/>
      <name val="Arial Cyr"/>
      <family val="0"/>
    </font>
    <font>
      <b/>
      <sz val="12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1" xfId="0" applyNumberFormat="1" applyBorder="1" applyAlignment="1">
      <alignment wrapText="1"/>
    </xf>
    <xf numFmtId="0" fontId="0" fillId="0" borderId="13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4" fontId="1" fillId="0" borderId="0" xfId="0" applyNumberFormat="1" applyFont="1" applyAlignment="1">
      <alignment horizont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9" t="s">
        <v>11</v>
      </c>
      <c r="B1" s="29"/>
      <c r="C1" s="29"/>
      <c r="D1" s="29"/>
      <c r="E1" s="29"/>
      <c r="F1" s="29"/>
      <c r="G1" s="8"/>
    </row>
    <row r="2" spans="1:7" ht="42" customHeight="1">
      <c r="A2" s="11"/>
      <c r="B2" s="30" t="s">
        <v>4</v>
      </c>
      <c r="C2" s="30"/>
      <c r="D2" s="30"/>
      <c r="E2" s="30"/>
      <c r="G2" s="1"/>
    </row>
    <row r="3" spans="1:6" ht="51">
      <c r="A3" s="10" t="s">
        <v>9</v>
      </c>
      <c r="B3" s="10" t="s">
        <v>1</v>
      </c>
      <c r="C3" s="10" t="s">
        <v>2</v>
      </c>
      <c r="D3" s="31" t="s">
        <v>3</v>
      </c>
      <c r="E3" s="32"/>
      <c r="F3" s="3" t="s">
        <v>10</v>
      </c>
    </row>
    <row r="4" spans="1:6" ht="24.75" customHeight="1">
      <c r="A4" s="4">
        <v>49288.6</v>
      </c>
      <c r="B4" s="4">
        <v>2880</v>
      </c>
      <c r="C4" s="12"/>
      <c r="D4" s="13"/>
      <c r="E4" s="4"/>
      <c r="F4" s="4">
        <f>A4+B9-C9</f>
        <v>52168.6</v>
      </c>
    </row>
    <row r="5" spans="1:6" ht="24.75" customHeight="1">
      <c r="A5" s="4"/>
      <c r="B5" s="16"/>
      <c r="C5" s="4"/>
      <c r="D5" s="23"/>
      <c r="E5" s="3"/>
      <c r="F5" s="4"/>
    </row>
    <row r="6" spans="1:6" ht="24.75" customHeight="1">
      <c r="A6" s="4"/>
      <c r="B6" s="16"/>
      <c r="C6" s="12"/>
      <c r="D6" s="17"/>
      <c r="E6" s="4"/>
      <c r="F6" s="4"/>
    </row>
    <row r="7" spans="1:6" ht="24" customHeight="1">
      <c r="A7" s="4"/>
      <c r="B7" s="16"/>
      <c r="C7" s="12"/>
      <c r="D7" s="17"/>
      <c r="E7" s="4"/>
      <c r="F7" s="4"/>
    </row>
    <row r="8" spans="1:6" ht="37.5" customHeight="1">
      <c r="A8" s="4"/>
      <c r="B8" s="14"/>
      <c r="C8" s="4"/>
      <c r="D8" s="15"/>
      <c r="E8" s="3"/>
      <c r="F8" s="4"/>
    </row>
    <row r="9" spans="1:16" ht="22.5" customHeight="1">
      <c r="A9" s="4"/>
      <c r="B9" s="4">
        <f>B4</f>
        <v>2880</v>
      </c>
      <c r="C9" s="4">
        <f>SUM(C5:C8)</f>
        <v>0</v>
      </c>
      <c r="D9" s="5"/>
      <c r="E9" s="4"/>
      <c r="F9" s="4"/>
      <c r="J9" s="7"/>
      <c r="K9" s="6"/>
      <c r="L9" s="6"/>
      <c r="M9" s="6"/>
      <c r="N9" s="6"/>
      <c r="O9" s="6"/>
      <c r="P9" s="6"/>
    </row>
    <row r="10" spans="4:16" ht="12.75">
      <c r="D10" s="2"/>
      <c r="J10" s="7"/>
      <c r="K10" s="6"/>
      <c r="L10" s="6"/>
      <c r="M10" s="6"/>
      <c r="N10" s="6"/>
      <c r="O10" s="6"/>
      <c r="P10" s="6"/>
    </row>
    <row r="11" spans="4:16" ht="12.75">
      <c r="D11" s="2"/>
      <c r="J11" s="7"/>
      <c r="K11" s="6"/>
      <c r="L11" s="6"/>
      <c r="M11" s="6"/>
      <c r="N11" s="6"/>
      <c r="O11" s="6"/>
      <c r="P11" s="6"/>
    </row>
    <row r="12" spans="10:16" ht="12.75">
      <c r="J12" s="7"/>
      <c r="K12" s="6"/>
      <c r="L12" s="6"/>
      <c r="M12" s="6"/>
      <c r="N12" s="6"/>
      <c r="O12" s="6"/>
      <c r="P12" s="6"/>
    </row>
    <row r="13" spans="1:16" ht="12.75">
      <c r="A13" t="s">
        <v>5</v>
      </c>
      <c r="J13" s="7"/>
      <c r="K13" s="6"/>
      <c r="L13" s="6"/>
      <c r="M13" s="6"/>
      <c r="N13" s="6"/>
      <c r="O13" s="6"/>
      <c r="P13" s="6"/>
    </row>
    <row r="14" spans="1:16" ht="12.75">
      <c r="A14" t="s">
        <v>6</v>
      </c>
      <c r="J14" s="7"/>
      <c r="K14" s="6"/>
      <c r="L14" s="6"/>
      <c r="M14" s="6"/>
      <c r="N14" s="6"/>
      <c r="O14" s="6"/>
      <c r="P14" s="6"/>
    </row>
    <row r="15" spans="1:16" ht="12.75">
      <c r="A15" t="s">
        <v>0</v>
      </c>
      <c r="J15" s="7"/>
      <c r="K15" s="6"/>
      <c r="L15" s="6"/>
      <c r="M15" s="6"/>
      <c r="N15" s="6"/>
      <c r="O15" s="6"/>
      <c r="P15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9" t="s">
        <v>7</v>
      </c>
      <c r="B1" s="29"/>
      <c r="C1" s="29"/>
      <c r="D1" s="29"/>
      <c r="E1" s="29"/>
      <c r="F1" s="29"/>
      <c r="G1" s="8"/>
    </row>
    <row r="2" spans="1:7" ht="42" customHeight="1">
      <c r="A2" s="11"/>
      <c r="B2" s="30" t="s">
        <v>4</v>
      </c>
      <c r="C2" s="30"/>
      <c r="D2" s="30"/>
      <c r="E2" s="30"/>
      <c r="G2" s="1"/>
    </row>
    <row r="3" spans="1:6" ht="51">
      <c r="A3" s="10" t="s">
        <v>17</v>
      </c>
      <c r="B3" s="10" t="s">
        <v>1</v>
      </c>
      <c r="C3" s="10" t="s">
        <v>2</v>
      </c>
      <c r="D3" s="31" t="s">
        <v>3</v>
      </c>
      <c r="E3" s="32"/>
      <c r="F3" s="3" t="s">
        <v>18</v>
      </c>
    </row>
    <row r="4" spans="1:6" ht="24.75" customHeight="1">
      <c r="A4" s="4">
        <v>52168.6</v>
      </c>
      <c r="B4" s="4">
        <v>4650</v>
      </c>
      <c r="C4" s="12"/>
      <c r="D4" s="13"/>
      <c r="E4" s="4"/>
      <c r="F4" s="4">
        <f>A4+B9-C9</f>
        <v>56818.6</v>
      </c>
    </row>
    <row r="5" spans="1:6" ht="24.75" customHeight="1">
      <c r="A5" s="4"/>
      <c r="B5" s="16"/>
      <c r="C5" s="4"/>
      <c r="D5" s="15"/>
      <c r="E5" s="3"/>
      <c r="F5" s="4"/>
    </row>
    <row r="6" spans="1:6" ht="24.75" customHeight="1">
      <c r="A6" s="4"/>
      <c r="B6" s="16"/>
      <c r="C6" s="4"/>
      <c r="D6" s="18"/>
      <c r="E6" s="3"/>
      <c r="F6" s="4"/>
    </row>
    <row r="7" spans="1:6" ht="24" customHeight="1">
      <c r="A7" s="4"/>
      <c r="B7" s="16"/>
      <c r="C7" s="12"/>
      <c r="D7" s="17"/>
      <c r="E7" s="4"/>
      <c r="F7" s="4"/>
    </row>
    <row r="8" spans="1:6" ht="37.5" customHeight="1">
      <c r="A8" s="4"/>
      <c r="B8" s="14"/>
      <c r="C8" s="4"/>
      <c r="D8" s="15"/>
      <c r="E8" s="3"/>
      <c r="F8" s="4"/>
    </row>
    <row r="9" spans="1:16" ht="22.5" customHeight="1">
      <c r="A9" s="4"/>
      <c r="B9" s="4">
        <f>B4</f>
        <v>4650</v>
      </c>
      <c r="C9" s="4">
        <f>SUM(C5:C8)</f>
        <v>0</v>
      </c>
      <c r="D9" s="5"/>
      <c r="E9" s="4"/>
      <c r="F9" s="4"/>
      <c r="J9" s="7"/>
      <c r="K9" s="6"/>
      <c r="L9" s="6"/>
      <c r="M9" s="6"/>
      <c r="N9" s="6"/>
      <c r="O9" s="6"/>
      <c r="P9" s="6"/>
    </row>
    <row r="10" spans="4:16" ht="12.75">
      <c r="D10" s="2"/>
      <c r="J10" s="7"/>
      <c r="K10" s="6"/>
      <c r="L10" s="6"/>
      <c r="M10" s="6"/>
      <c r="N10" s="6"/>
      <c r="O10" s="6"/>
      <c r="P10" s="6"/>
    </row>
    <row r="11" spans="4:16" ht="12.75">
      <c r="D11" s="2"/>
      <c r="J11" s="7"/>
      <c r="K11" s="6"/>
      <c r="L11" s="6"/>
      <c r="M11" s="6"/>
      <c r="N11" s="6"/>
      <c r="O11" s="6"/>
      <c r="P11" s="6"/>
    </row>
    <row r="12" spans="10:16" ht="12.75">
      <c r="J12" s="7"/>
      <c r="K12" s="6"/>
      <c r="L12" s="6"/>
      <c r="M12" s="6"/>
      <c r="N12" s="6"/>
      <c r="O12" s="6"/>
      <c r="P12" s="6"/>
    </row>
    <row r="13" spans="1:16" ht="12.75">
      <c r="A13" t="s">
        <v>5</v>
      </c>
      <c r="J13" s="7"/>
      <c r="K13" s="6"/>
      <c r="L13" s="6"/>
      <c r="M13" s="6"/>
      <c r="N13" s="6"/>
      <c r="O13" s="6"/>
      <c r="P13" s="6"/>
    </row>
    <row r="14" spans="1:16" ht="12.75">
      <c r="A14" t="s">
        <v>6</v>
      </c>
      <c r="J14" s="7"/>
      <c r="K14" s="6"/>
      <c r="L14" s="6"/>
      <c r="M14" s="6"/>
      <c r="N14" s="6"/>
      <c r="O14" s="6"/>
      <c r="P14" s="6"/>
    </row>
    <row r="15" spans="1:16" ht="12.75">
      <c r="A15" t="s">
        <v>0</v>
      </c>
      <c r="J15" s="7"/>
      <c r="K15" s="6"/>
      <c r="L15" s="6"/>
      <c r="M15" s="6"/>
      <c r="N15" s="6"/>
      <c r="O15" s="6"/>
      <c r="P15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9" t="s">
        <v>8</v>
      </c>
      <c r="B1" s="29"/>
      <c r="C1" s="29"/>
      <c r="D1" s="29"/>
      <c r="E1" s="29"/>
      <c r="F1" s="29"/>
      <c r="G1" s="8"/>
    </row>
    <row r="2" spans="1:7" ht="42" customHeight="1">
      <c r="A2" s="11"/>
      <c r="B2" s="30" t="s">
        <v>4</v>
      </c>
      <c r="C2" s="30"/>
      <c r="D2" s="30"/>
      <c r="E2" s="30"/>
      <c r="G2" s="1"/>
    </row>
    <row r="3" spans="1:6" ht="51">
      <c r="A3" s="10" t="s">
        <v>16</v>
      </c>
      <c r="B3" s="10" t="s">
        <v>1</v>
      </c>
      <c r="C3" s="10" t="s">
        <v>2</v>
      </c>
      <c r="D3" s="31" t="s">
        <v>3</v>
      </c>
      <c r="E3" s="32"/>
      <c r="F3" s="3" t="s">
        <v>15</v>
      </c>
    </row>
    <row r="4" spans="1:6" ht="24.75" customHeight="1">
      <c r="A4" s="4">
        <v>56818.6</v>
      </c>
      <c r="B4" s="4">
        <v>300</v>
      </c>
      <c r="C4" s="12"/>
      <c r="D4" s="13"/>
      <c r="E4" s="4"/>
      <c r="F4" s="4">
        <f>A4+B12-C12</f>
        <v>13941.199999999997</v>
      </c>
    </row>
    <row r="5" spans="1:6" ht="24.75" customHeight="1">
      <c r="A5" s="4"/>
      <c r="B5" s="16"/>
      <c r="C5" s="4">
        <v>10080</v>
      </c>
      <c r="D5" s="28" t="s">
        <v>52</v>
      </c>
      <c r="E5" s="3" t="s">
        <v>81</v>
      </c>
      <c r="F5" s="4"/>
    </row>
    <row r="6" spans="1:6" ht="24.75" customHeight="1">
      <c r="A6" s="4"/>
      <c r="B6" s="16"/>
      <c r="C6" s="4">
        <v>8000</v>
      </c>
      <c r="D6" s="28" t="s">
        <v>42</v>
      </c>
      <c r="E6" s="3" t="s">
        <v>82</v>
      </c>
      <c r="F6" s="4"/>
    </row>
    <row r="7" spans="1:6" ht="24.75" customHeight="1">
      <c r="A7" s="4"/>
      <c r="B7" s="16"/>
      <c r="C7" s="4">
        <v>25097.4</v>
      </c>
      <c r="D7" s="28"/>
      <c r="E7" s="3" t="s">
        <v>83</v>
      </c>
      <c r="F7" s="4"/>
    </row>
    <row r="8" spans="1:6" ht="24.75" customHeight="1">
      <c r="A8" s="4"/>
      <c r="B8" s="16"/>
      <c r="C8" s="4"/>
      <c r="D8" s="28"/>
      <c r="E8" s="3"/>
      <c r="F8" s="4"/>
    </row>
    <row r="9" spans="1:6" ht="24.75" customHeight="1">
      <c r="A9" s="4"/>
      <c r="B9" s="16"/>
      <c r="C9" s="4"/>
      <c r="D9" s="18"/>
      <c r="E9" s="3"/>
      <c r="F9" s="4"/>
    </row>
    <row r="10" spans="1:6" ht="24" customHeight="1">
      <c r="A10" s="4"/>
      <c r="B10" s="16"/>
      <c r="C10" s="12"/>
      <c r="D10" s="17"/>
      <c r="E10" s="4"/>
      <c r="F10" s="4"/>
    </row>
    <row r="11" spans="1:6" ht="37.5" customHeight="1">
      <c r="A11" s="4"/>
      <c r="B11" s="14"/>
      <c r="C11" s="4"/>
      <c r="D11" s="15"/>
      <c r="E11" s="3"/>
      <c r="F11" s="4"/>
    </row>
    <row r="12" spans="1:16" ht="22.5" customHeight="1">
      <c r="A12" s="4"/>
      <c r="B12" s="4">
        <f>B4</f>
        <v>300</v>
      </c>
      <c r="C12" s="4">
        <f>SUM(C5:C11)</f>
        <v>43177.4</v>
      </c>
      <c r="D12" s="5"/>
      <c r="E12" s="4"/>
      <c r="F12" s="4"/>
      <c r="J12" s="7"/>
      <c r="K12" s="6"/>
      <c r="L12" s="6"/>
      <c r="M12" s="6"/>
      <c r="N12" s="6"/>
      <c r="O12" s="6"/>
      <c r="P12" s="6"/>
    </row>
    <row r="13" spans="4:16" ht="12.75">
      <c r="D13" s="2"/>
      <c r="J13" s="7"/>
      <c r="K13" s="6"/>
      <c r="L13" s="6"/>
      <c r="M13" s="6"/>
      <c r="N13" s="6"/>
      <c r="O13" s="6"/>
      <c r="P13" s="6"/>
    </row>
    <row r="14" spans="4:16" ht="12.75">
      <c r="D14" s="2"/>
      <c r="J14" s="7"/>
      <c r="K14" s="6"/>
      <c r="L14" s="6"/>
      <c r="M14" s="6"/>
      <c r="N14" s="6"/>
      <c r="O14" s="6"/>
      <c r="P14" s="6"/>
    </row>
    <row r="15" spans="10:16" ht="12.75">
      <c r="J15" s="7"/>
      <c r="K15" s="6"/>
      <c r="L15" s="6"/>
      <c r="M15" s="6"/>
      <c r="N15" s="6"/>
      <c r="O15" s="6"/>
      <c r="P15" s="6"/>
    </row>
    <row r="16" spans="1:16" ht="12.75">
      <c r="A16" t="s">
        <v>5</v>
      </c>
      <c r="J16" s="7"/>
      <c r="K16" s="6"/>
      <c r="L16" s="6"/>
      <c r="M16" s="6"/>
      <c r="N16" s="6"/>
      <c r="O16" s="6"/>
      <c r="P16" s="6"/>
    </row>
    <row r="17" spans="1:16" ht="12.75">
      <c r="A17" t="s">
        <v>6</v>
      </c>
      <c r="J17" s="7"/>
      <c r="K17" s="6"/>
      <c r="L17" s="6"/>
      <c r="M17" s="6"/>
      <c r="N17" s="6"/>
      <c r="O17" s="6"/>
      <c r="P17" s="6"/>
    </row>
    <row r="18" spans="1:16" ht="12.75">
      <c r="A18" t="s">
        <v>0</v>
      </c>
      <c r="J18" s="7"/>
      <c r="K18" s="6"/>
      <c r="L18" s="6"/>
      <c r="M18" s="6"/>
      <c r="N18" s="6"/>
      <c r="O18" s="6"/>
      <c r="P1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9" t="s">
        <v>19</v>
      </c>
      <c r="B1" s="29"/>
      <c r="C1" s="29"/>
      <c r="D1" s="29"/>
      <c r="E1" s="29"/>
      <c r="F1" s="29"/>
      <c r="G1" s="8"/>
    </row>
    <row r="2" spans="1:7" ht="42" customHeight="1">
      <c r="A2" s="11"/>
      <c r="B2" s="30" t="s">
        <v>4</v>
      </c>
      <c r="C2" s="30"/>
      <c r="D2" s="30"/>
      <c r="E2" s="30"/>
      <c r="G2" s="1"/>
    </row>
    <row r="3" spans="1:6" ht="51">
      <c r="A3" s="10" t="s">
        <v>12</v>
      </c>
      <c r="B3" s="10" t="s">
        <v>1</v>
      </c>
      <c r="C3" s="10" t="s">
        <v>2</v>
      </c>
      <c r="D3" s="31" t="s">
        <v>3</v>
      </c>
      <c r="E3" s="32"/>
      <c r="F3" s="3" t="s">
        <v>13</v>
      </c>
    </row>
    <row r="4" spans="1:6" ht="24.75" customHeight="1">
      <c r="A4" s="4">
        <v>13941.199999999997</v>
      </c>
      <c r="B4" s="4">
        <v>620</v>
      </c>
      <c r="C4" s="12"/>
      <c r="D4" s="13"/>
      <c r="E4" s="4"/>
      <c r="F4" s="4">
        <f>A4+B18-C18</f>
        <v>14561.199999999997</v>
      </c>
    </row>
    <row r="5" spans="1:6" ht="24.75" customHeight="1">
      <c r="A5" s="4"/>
      <c r="B5" s="16"/>
      <c r="C5" s="4"/>
      <c r="D5" s="23"/>
      <c r="E5" s="3"/>
      <c r="F5" s="4"/>
    </row>
    <row r="6" spans="1:6" ht="24.75" customHeight="1">
      <c r="A6" s="4"/>
      <c r="B6" s="16"/>
      <c r="C6" s="12"/>
      <c r="D6" s="17"/>
      <c r="E6" s="4"/>
      <c r="F6" s="4"/>
    </row>
    <row r="7" spans="1:6" ht="24.75" customHeight="1">
      <c r="A7" s="4"/>
      <c r="B7" s="16"/>
      <c r="C7" s="12"/>
      <c r="D7" s="17"/>
      <c r="E7" s="4"/>
      <c r="F7" s="4"/>
    </row>
    <row r="8" spans="1:6" ht="24.75" customHeight="1">
      <c r="A8" s="4"/>
      <c r="B8" s="16"/>
      <c r="C8" s="12"/>
      <c r="D8" s="17"/>
      <c r="E8" s="4"/>
      <c r="F8" s="4"/>
    </row>
    <row r="9" spans="1:6" ht="24.75" customHeight="1">
      <c r="A9" s="4"/>
      <c r="B9" s="16"/>
      <c r="C9" s="12"/>
      <c r="D9" s="17"/>
      <c r="E9" s="4"/>
      <c r="F9" s="4"/>
    </row>
    <row r="10" spans="1:6" ht="24.75" customHeight="1">
      <c r="A10" s="4"/>
      <c r="B10" s="16"/>
      <c r="C10" s="12"/>
      <c r="D10" s="17"/>
      <c r="E10" s="4"/>
      <c r="F10" s="4"/>
    </row>
    <row r="11" spans="1:6" ht="24.75" customHeight="1">
      <c r="A11" s="4"/>
      <c r="B11" s="16"/>
      <c r="C11" s="4"/>
      <c r="D11" s="15"/>
      <c r="E11" s="3"/>
      <c r="F11" s="4"/>
    </row>
    <row r="12" spans="1:6" ht="24.75" customHeight="1">
      <c r="A12" s="4"/>
      <c r="B12" s="16"/>
      <c r="C12" s="4"/>
      <c r="D12" s="21"/>
      <c r="E12" s="3"/>
      <c r="F12" s="4"/>
    </row>
    <row r="13" spans="1:6" ht="24.75" customHeight="1">
      <c r="A13" s="4"/>
      <c r="B13" s="16"/>
      <c r="C13" s="4"/>
      <c r="D13" s="21"/>
      <c r="E13" s="3"/>
      <c r="F13" s="4"/>
    </row>
    <row r="14" spans="1:6" ht="24.75" customHeight="1">
      <c r="A14" s="4"/>
      <c r="B14" s="16"/>
      <c r="C14" s="4"/>
      <c r="D14" s="21"/>
      <c r="E14" s="3"/>
      <c r="F14" s="4"/>
    </row>
    <row r="15" spans="1:6" ht="24.75" customHeight="1">
      <c r="A15" s="4"/>
      <c r="B15" s="16"/>
      <c r="C15" s="4"/>
      <c r="D15" s="18"/>
      <c r="E15" s="3"/>
      <c r="F15" s="4"/>
    </row>
    <row r="16" spans="1:6" ht="24" customHeight="1">
      <c r="A16" s="4"/>
      <c r="B16" s="16"/>
      <c r="C16" s="12"/>
      <c r="D16" s="17"/>
      <c r="E16" s="4"/>
      <c r="F16" s="4"/>
    </row>
    <row r="17" spans="1:6" ht="37.5" customHeight="1">
      <c r="A17" s="4"/>
      <c r="B17" s="14"/>
      <c r="C17" s="4"/>
      <c r="D17" s="15"/>
      <c r="E17" s="3"/>
      <c r="F17" s="4"/>
    </row>
    <row r="18" spans="1:16" ht="22.5" customHeight="1">
      <c r="A18" s="4"/>
      <c r="B18" s="4">
        <f>B4</f>
        <v>620</v>
      </c>
      <c r="C18" s="4">
        <f>SUM(C5:C17)</f>
        <v>0</v>
      </c>
      <c r="D18" s="5"/>
      <c r="E18" s="4"/>
      <c r="F18" s="4"/>
      <c r="J18" s="7"/>
      <c r="K18" s="6"/>
      <c r="L18" s="6"/>
      <c r="M18" s="6"/>
      <c r="N18" s="6"/>
      <c r="O18" s="6"/>
      <c r="P18" s="6"/>
    </row>
    <row r="19" spans="4:16" ht="12.75">
      <c r="D19" s="2"/>
      <c r="J19" s="7"/>
      <c r="K19" s="6"/>
      <c r="L19" s="6"/>
      <c r="M19" s="6"/>
      <c r="N19" s="6"/>
      <c r="O19" s="6"/>
      <c r="P19" s="6"/>
    </row>
    <row r="20" spans="4:16" ht="12.75">
      <c r="D20" s="2"/>
      <c r="J20" s="7"/>
      <c r="K20" s="6"/>
      <c r="L20" s="6"/>
      <c r="M20" s="6"/>
      <c r="N20" s="6"/>
      <c r="O20" s="6"/>
      <c r="P20" s="6"/>
    </row>
    <row r="21" spans="1:16" ht="12.75">
      <c r="A21" t="s">
        <v>5</v>
      </c>
      <c r="J21" s="7"/>
      <c r="K21" s="6"/>
      <c r="L21" s="6"/>
      <c r="M21" s="6"/>
      <c r="N21" s="6"/>
      <c r="O21" s="6"/>
      <c r="P21" s="6"/>
    </row>
    <row r="22" spans="1:16" ht="12.75">
      <c r="A22" t="s">
        <v>6</v>
      </c>
      <c r="J22" s="7"/>
      <c r="K22" s="6"/>
      <c r="L22" s="6"/>
      <c r="M22" s="6"/>
      <c r="N22" s="6"/>
      <c r="O22" s="6"/>
      <c r="P22" s="6"/>
    </row>
    <row r="23" spans="1:16" ht="12.75">
      <c r="A23" t="s">
        <v>0</v>
      </c>
      <c r="J23" s="7"/>
      <c r="K23" s="6"/>
      <c r="L23" s="6"/>
      <c r="M23" s="6"/>
      <c r="N23" s="6"/>
      <c r="O23" s="6"/>
      <c r="P23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57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17.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9"/>
      <c r="B1" s="29"/>
      <c r="C1" s="29"/>
      <c r="D1" s="29"/>
      <c r="E1" s="29"/>
      <c r="F1" s="29"/>
      <c r="G1" s="8"/>
    </row>
    <row r="2" spans="1:7" ht="42" customHeight="1">
      <c r="A2" s="11"/>
      <c r="B2" s="30" t="s">
        <v>4</v>
      </c>
      <c r="C2" s="30"/>
      <c r="D2" s="30"/>
      <c r="E2" s="30"/>
      <c r="G2" s="1"/>
    </row>
    <row r="3" spans="1:6" ht="89.25" customHeight="1">
      <c r="A3" s="10" t="s">
        <v>9</v>
      </c>
      <c r="B3" s="10" t="s">
        <v>14</v>
      </c>
      <c r="C3" s="20" t="s">
        <v>2</v>
      </c>
      <c r="D3" s="33" t="s">
        <v>3</v>
      </c>
      <c r="E3" s="34"/>
      <c r="F3" s="19" t="s">
        <v>10</v>
      </c>
    </row>
    <row r="4" spans="1:6" ht="24.75" customHeight="1">
      <c r="A4" s="4">
        <v>343732.99</v>
      </c>
      <c r="B4" s="4">
        <v>635640.53</v>
      </c>
      <c r="C4" s="12"/>
      <c r="D4" s="13"/>
      <c r="E4" s="4"/>
      <c r="F4" s="4">
        <f>A4+B52-C52</f>
        <v>496389.70999999996</v>
      </c>
    </row>
    <row r="5" spans="1:6" ht="24.75" customHeight="1">
      <c r="A5" s="4"/>
      <c r="B5" s="16"/>
      <c r="C5" s="4">
        <v>1303</v>
      </c>
      <c r="D5" s="15" t="s">
        <v>20</v>
      </c>
      <c r="E5" s="3" t="s">
        <v>21</v>
      </c>
      <c r="F5" s="4"/>
    </row>
    <row r="6" spans="1:6" ht="24.75" customHeight="1">
      <c r="A6" s="4"/>
      <c r="B6" s="16"/>
      <c r="C6" s="4">
        <v>4587.38</v>
      </c>
      <c r="D6" s="18"/>
      <c r="E6" s="3" t="s">
        <v>22</v>
      </c>
      <c r="F6" s="4"/>
    </row>
    <row r="7" spans="1:6" ht="24.75" customHeight="1">
      <c r="A7" s="4"/>
      <c r="B7" s="16"/>
      <c r="C7" s="4">
        <v>1688</v>
      </c>
      <c r="D7" s="18"/>
      <c r="E7" s="3" t="s">
        <v>23</v>
      </c>
      <c r="F7" s="4"/>
    </row>
    <row r="8" spans="1:6" ht="24.75" customHeight="1">
      <c r="A8" s="4"/>
      <c r="B8" s="16"/>
      <c r="C8" s="4">
        <v>1462</v>
      </c>
      <c r="D8" s="18"/>
      <c r="E8" s="3" t="s">
        <v>24</v>
      </c>
      <c r="F8" s="4"/>
    </row>
    <row r="9" spans="1:6" ht="24.75" customHeight="1">
      <c r="A9" s="4"/>
      <c r="B9" s="16"/>
      <c r="C9" s="4">
        <v>1252</v>
      </c>
      <c r="D9" s="15"/>
      <c r="E9" s="3" t="s">
        <v>25</v>
      </c>
      <c r="F9" s="4"/>
    </row>
    <row r="10" spans="1:6" ht="24.75" customHeight="1">
      <c r="A10" s="4"/>
      <c r="B10" s="16"/>
      <c r="C10" s="4">
        <v>1252</v>
      </c>
      <c r="D10" s="18"/>
      <c r="E10" s="3" t="s">
        <v>26</v>
      </c>
      <c r="F10" s="4"/>
    </row>
    <row r="11" spans="1:6" ht="24.75" customHeight="1">
      <c r="A11" s="4"/>
      <c r="B11" s="16"/>
      <c r="C11" s="4">
        <v>51981</v>
      </c>
      <c r="D11" s="18"/>
      <c r="E11" s="3" t="s">
        <v>27</v>
      </c>
      <c r="F11" s="4"/>
    </row>
    <row r="12" spans="1:6" ht="24.75" customHeight="1">
      <c r="A12" s="4"/>
      <c r="B12" s="16"/>
      <c r="C12" s="4">
        <v>57177</v>
      </c>
      <c r="D12" s="18"/>
      <c r="E12" s="3" t="s">
        <v>28</v>
      </c>
      <c r="F12" s="4"/>
    </row>
    <row r="13" spans="1:6" ht="24.75" customHeight="1">
      <c r="A13" s="4"/>
      <c r="B13" s="16"/>
      <c r="C13" s="4">
        <v>63138</v>
      </c>
      <c r="D13" s="18"/>
      <c r="E13" s="3" t="s">
        <v>29</v>
      </c>
      <c r="F13" s="4"/>
    </row>
    <row r="14" spans="1:6" ht="24.75" customHeight="1">
      <c r="A14" s="4"/>
      <c r="B14" s="16"/>
      <c r="C14" s="4">
        <v>26296</v>
      </c>
      <c r="D14" s="18"/>
      <c r="E14" s="3" t="s">
        <v>30</v>
      </c>
      <c r="F14" s="4"/>
    </row>
    <row r="15" spans="1:6" ht="24.75" customHeight="1">
      <c r="A15" s="4"/>
      <c r="B15" s="16"/>
      <c r="C15" s="4">
        <v>63041.82</v>
      </c>
      <c r="D15" s="18" t="s">
        <v>31</v>
      </c>
      <c r="E15" s="3" t="s">
        <v>30</v>
      </c>
      <c r="F15" s="4"/>
    </row>
    <row r="16" spans="1:6" ht="24.75" customHeight="1">
      <c r="A16" s="4"/>
      <c r="B16" s="16"/>
      <c r="C16" s="4">
        <v>131.05</v>
      </c>
      <c r="D16" s="18"/>
      <c r="E16" s="3" t="s">
        <v>32</v>
      </c>
      <c r="F16" s="4"/>
    </row>
    <row r="17" spans="1:6" ht="24.75" customHeight="1">
      <c r="A17" s="4"/>
      <c r="B17" s="16"/>
      <c r="C17" s="4">
        <v>138.20000000000002</v>
      </c>
      <c r="D17" s="15"/>
      <c r="E17" s="3" t="s">
        <v>33</v>
      </c>
      <c r="F17" s="4"/>
    </row>
    <row r="18" spans="1:6" ht="24.75" customHeight="1">
      <c r="A18" s="4"/>
      <c r="B18" s="16"/>
      <c r="C18" s="4">
        <v>151.26</v>
      </c>
      <c r="D18" s="18"/>
      <c r="E18" s="3" t="s">
        <v>34</v>
      </c>
      <c r="F18" s="4"/>
    </row>
    <row r="19" spans="1:6" ht="24.75" customHeight="1">
      <c r="A19" s="4"/>
      <c r="B19" s="16"/>
      <c r="C19" s="4">
        <v>58000</v>
      </c>
      <c r="D19" s="18" t="s">
        <v>35</v>
      </c>
      <c r="E19" s="3" t="s">
        <v>36</v>
      </c>
      <c r="F19" s="4"/>
    </row>
    <row r="20" spans="1:6" ht="24.75" customHeight="1">
      <c r="A20" s="4"/>
      <c r="B20" s="16"/>
      <c r="C20" s="4">
        <v>50335</v>
      </c>
      <c r="D20" s="18" t="s">
        <v>37</v>
      </c>
      <c r="E20" s="3" t="s">
        <v>38</v>
      </c>
      <c r="F20" s="4"/>
    </row>
    <row r="21" spans="1:6" ht="24.75" customHeight="1">
      <c r="A21" s="4"/>
      <c r="B21" s="16"/>
      <c r="C21" s="4">
        <v>9625</v>
      </c>
      <c r="D21" s="18" t="s">
        <v>39</v>
      </c>
      <c r="E21" s="3" t="s">
        <v>40</v>
      </c>
      <c r="F21" s="4"/>
    </row>
    <row r="22" spans="1:6" ht="24.75" customHeight="1">
      <c r="A22" s="4"/>
      <c r="B22" s="16"/>
      <c r="C22" s="4">
        <v>4125</v>
      </c>
      <c r="D22" s="18"/>
      <c r="E22" s="3" t="s">
        <v>41</v>
      </c>
      <c r="F22" s="4"/>
    </row>
    <row r="23" spans="1:6" ht="24.75" customHeight="1">
      <c r="A23" s="4"/>
      <c r="B23" s="16"/>
      <c r="C23" s="4">
        <v>4700</v>
      </c>
      <c r="D23" s="18" t="s">
        <v>42</v>
      </c>
      <c r="E23" s="3" t="s">
        <v>43</v>
      </c>
      <c r="F23" s="4"/>
    </row>
    <row r="24" spans="1:6" ht="24.75" customHeight="1">
      <c r="A24" s="4"/>
      <c r="B24" s="16"/>
      <c r="C24" s="4">
        <v>5750</v>
      </c>
      <c r="D24" s="15"/>
      <c r="E24" s="3" t="s">
        <v>44</v>
      </c>
      <c r="F24" s="4"/>
    </row>
    <row r="25" spans="1:6" ht="24.75" customHeight="1">
      <c r="A25" s="4"/>
      <c r="B25" s="16"/>
      <c r="C25" s="4">
        <v>68102.1</v>
      </c>
      <c r="D25" s="15"/>
      <c r="E25" s="3" t="s">
        <v>45</v>
      </c>
      <c r="F25" s="4"/>
    </row>
    <row r="26" spans="1:6" ht="24.75" customHeight="1">
      <c r="A26" s="4"/>
      <c r="B26" s="16"/>
      <c r="C26" s="4">
        <v>8748</v>
      </c>
      <c r="D26" s="18"/>
      <c r="E26" s="3" t="s">
        <v>46</v>
      </c>
      <c r="F26" s="4"/>
    </row>
    <row r="27" spans="1:6" ht="24.75" customHeight="1">
      <c r="A27" s="4"/>
      <c r="B27" s="16"/>
      <c r="C27" s="4"/>
      <c r="D27" s="23"/>
      <c r="E27" s="3"/>
      <c r="F27" s="4"/>
    </row>
    <row r="28" spans="1:6" ht="24.75" customHeight="1">
      <c r="A28" s="4"/>
      <c r="B28" s="16"/>
      <c r="C28" s="4"/>
      <c r="D28" s="24"/>
      <c r="E28" s="3"/>
      <c r="F28" s="4"/>
    </row>
    <row r="29" spans="1:6" ht="24.75" customHeight="1">
      <c r="A29" s="4"/>
      <c r="B29" s="16"/>
      <c r="C29" s="4"/>
      <c r="D29" s="24"/>
      <c r="E29" s="3"/>
      <c r="F29" s="4"/>
    </row>
    <row r="30" spans="1:6" ht="24.75" customHeight="1">
      <c r="A30" s="4"/>
      <c r="B30" s="16"/>
      <c r="C30" s="4"/>
      <c r="D30" s="24"/>
      <c r="E30" s="3"/>
      <c r="F30" s="4"/>
    </row>
    <row r="31" spans="1:6" ht="24.75" customHeight="1">
      <c r="A31" s="4"/>
      <c r="B31" s="16"/>
      <c r="C31" s="4"/>
      <c r="D31" s="18"/>
      <c r="E31" s="3"/>
      <c r="F31" s="4"/>
    </row>
    <row r="32" spans="1:6" ht="24.75" customHeight="1">
      <c r="A32" s="4"/>
      <c r="B32" s="16"/>
      <c r="C32" s="4"/>
      <c r="D32" s="18"/>
      <c r="E32" s="3"/>
      <c r="F32" s="4"/>
    </row>
    <row r="33" spans="1:6" ht="24.75" customHeight="1">
      <c r="A33" s="4"/>
      <c r="B33" s="16"/>
      <c r="C33" s="4"/>
      <c r="D33" s="18"/>
      <c r="E33" s="3"/>
      <c r="F33" s="4"/>
    </row>
    <row r="34" spans="1:6" ht="24.75" customHeight="1">
      <c r="A34" s="4"/>
      <c r="B34" s="16"/>
      <c r="C34" s="4"/>
      <c r="D34" s="18"/>
      <c r="E34" s="3"/>
      <c r="F34" s="4"/>
    </row>
    <row r="35" spans="1:6" ht="24.75" customHeight="1">
      <c r="A35" s="4"/>
      <c r="B35" s="16"/>
      <c r="C35" s="4"/>
      <c r="D35" s="18"/>
      <c r="E35" s="3"/>
      <c r="F35" s="4"/>
    </row>
    <row r="36" spans="1:6" ht="24.75" customHeight="1">
      <c r="A36" s="4"/>
      <c r="B36" s="16"/>
      <c r="C36" s="4"/>
      <c r="D36" s="18"/>
      <c r="E36" s="3"/>
      <c r="F36" s="4"/>
    </row>
    <row r="37" spans="1:6" ht="24.75" customHeight="1">
      <c r="A37" s="4"/>
      <c r="B37" s="16"/>
      <c r="C37" s="4"/>
      <c r="D37" s="18"/>
      <c r="E37" s="3"/>
      <c r="F37" s="4"/>
    </row>
    <row r="38" spans="1:6" ht="24.75" customHeight="1">
      <c r="A38" s="4"/>
      <c r="B38" s="16"/>
      <c r="C38" s="4"/>
      <c r="D38" s="18"/>
      <c r="E38" s="3"/>
      <c r="F38" s="4"/>
    </row>
    <row r="39" spans="1:6" ht="24.75" customHeight="1">
      <c r="A39" s="4"/>
      <c r="B39" s="16"/>
      <c r="C39" s="4"/>
      <c r="D39" s="18"/>
      <c r="E39" s="3"/>
      <c r="F39" s="4"/>
    </row>
    <row r="40" spans="1:6" ht="24.75" customHeight="1">
      <c r="A40" s="4"/>
      <c r="B40" s="16"/>
      <c r="C40" s="4"/>
      <c r="D40" s="18"/>
      <c r="E40" s="3"/>
      <c r="F40" s="4"/>
    </row>
    <row r="41" spans="1:6" ht="24.75" customHeight="1">
      <c r="A41" s="4"/>
      <c r="B41" s="16"/>
      <c r="C41" s="4"/>
      <c r="D41" s="15"/>
      <c r="E41" s="3"/>
      <c r="F41" s="4"/>
    </row>
    <row r="42" spans="1:6" ht="24.75" customHeight="1">
      <c r="A42" s="4"/>
      <c r="B42" s="16"/>
      <c r="C42" s="4"/>
      <c r="D42" s="18"/>
      <c r="E42" s="3"/>
      <c r="F42" s="4"/>
    </row>
    <row r="43" spans="1:6" ht="24.75" customHeight="1">
      <c r="A43" s="4"/>
      <c r="B43" s="16"/>
      <c r="C43" s="4"/>
      <c r="D43" s="18"/>
      <c r="E43" s="3"/>
      <c r="F43" s="4"/>
    </row>
    <row r="44" spans="1:6" ht="24.75" customHeight="1">
      <c r="A44" s="4"/>
      <c r="B44" s="16"/>
      <c r="C44" s="4"/>
      <c r="D44" s="18"/>
      <c r="E44" s="3"/>
      <c r="F44" s="4"/>
    </row>
    <row r="45" spans="1:6" ht="24.75" customHeight="1">
      <c r="A45" s="4"/>
      <c r="B45" s="16"/>
      <c r="C45" s="4"/>
      <c r="D45" s="18"/>
      <c r="E45" s="3"/>
      <c r="F45" s="4"/>
    </row>
    <row r="46" spans="1:6" ht="24.75" customHeight="1">
      <c r="A46" s="4"/>
      <c r="B46" s="16"/>
      <c r="C46" s="4"/>
      <c r="D46" s="18"/>
      <c r="E46" s="3"/>
      <c r="F46" s="4"/>
    </row>
    <row r="47" spans="1:6" ht="24.75" customHeight="1">
      <c r="A47" s="4"/>
      <c r="B47" s="16"/>
      <c r="C47" s="4"/>
      <c r="D47" s="18"/>
      <c r="E47" s="3"/>
      <c r="F47" s="4"/>
    </row>
    <row r="48" spans="1:6" ht="24.75" customHeight="1">
      <c r="A48" s="4"/>
      <c r="B48" s="16"/>
      <c r="C48" s="4"/>
      <c r="D48" s="18"/>
      <c r="E48" s="3"/>
      <c r="F48" s="4"/>
    </row>
    <row r="49" spans="1:6" ht="24.75" customHeight="1">
      <c r="A49" s="4"/>
      <c r="B49" s="16"/>
      <c r="C49" s="4"/>
      <c r="D49" s="18"/>
      <c r="E49" s="3"/>
      <c r="F49" s="4"/>
    </row>
    <row r="50" spans="1:6" ht="24.75" customHeight="1">
      <c r="A50" s="4"/>
      <c r="B50" s="16"/>
      <c r="C50" s="4"/>
      <c r="D50" s="18"/>
      <c r="E50" s="3"/>
      <c r="F50" s="4"/>
    </row>
    <row r="51" spans="1:6" ht="24.75" customHeight="1">
      <c r="A51" s="4"/>
      <c r="B51" s="16"/>
      <c r="C51" s="4"/>
      <c r="D51" s="18"/>
      <c r="E51" s="3"/>
      <c r="F51" s="4"/>
    </row>
    <row r="52" spans="1:16" ht="22.5" customHeight="1">
      <c r="A52" s="4"/>
      <c r="B52" s="4">
        <f>B4</f>
        <v>635640.53</v>
      </c>
      <c r="C52" s="4">
        <f>SUM(C5:C51)</f>
        <v>482983.81000000006</v>
      </c>
      <c r="D52" s="5"/>
      <c r="E52" s="4"/>
      <c r="F52" s="4"/>
      <c r="J52" s="7"/>
      <c r="K52" s="6"/>
      <c r="L52" s="6"/>
      <c r="M52" s="6"/>
      <c r="N52" s="6"/>
      <c r="O52" s="6"/>
      <c r="P52" s="6"/>
    </row>
    <row r="53" spans="4:16" ht="15.75" customHeight="1">
      <c r="D53" s="2"/>
      <c r="J53" s="7"/>
      <c r="K53" s="6"/>
      <c r="L53" s="6"/>
      <c r="M53" s="6"/>
      <c r="N53" s="6"/>
      <c r="O53" s="6"/>
      <c r="P53" s="6"/>
    </row>
    <row r="54" spans="10:16" ht="12.75">
      <c r="J54" s="7"/>
      <c r="K54" s="6"/>
      <c r="L54" s="6"/>
      <c r="M54" s="6"/>
      <c r="N54" s="6"/>
      <c r="O54" s="6"/>
      <c r="P54" s="6"/>
    </row>
    <row r="55" spans="1:16" ht="12.75">
      <c r="A55" t="s">
        <v>5</v>
      </c>
      <c r="J55" s="7"/>
      <c r="K55" s="6"/>
      <c r="L55" s="6"/>
      <c r="M55" s="6"/>
      <c r="N55" s="6"/>
      <c r="O55" s="6"/>
      <c r="P55" s="6"/>
    </row>
    <row r="56" spans="1:16" ht="15.75" customHeight="1">
      <c r="A56" t="s">
        <v>6</v>
      </c>
      <c r="J56" s="7"/>
      <c r="K56" s="6"/>
      <c r="L56" s="6"/>
      <c r="M56" s="6"/>
      <c r="N56" s="6"/>
      <c r="O56" s="6"/>
      <c r="P56" s="6"/>
    </row>
    <row r="57" spans="1:16" ht="15.75" customHeight="1">
      <c r="A57" t="s">
        <v>0</v>
      </c>
      <c r="J57" s="7"/>
      <c r="K57" s="6"/>
      <c r="L57" s="6"/>
      <c r="M57" s="6"/>
      <c r="N57" s="6"/>
      <c r="O57" s="6"/>
      <c r="P57" s="6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17.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9"/>
      <c r="B1" s="29"/>
      <c r="C1" s="29"/>
      <c r="D1" s="29"/>
      <c r="E1" s="29"/>
      <c r="F1" s="29"/>
      <c r="G1" s="8"/>
    </row>
    <row r="2" spans="1:7" ht="42" customHeight="1">
      <c r="A2" s="11"/>
      <c r="B2" s="30" t="s">
        <v>4</v>
      </c>
      <c r="C2" s="30"/>
      <c r="D2" s="30"/>
      <c r="E2" s="30"/>
      <c r="G2" s="1"/>
    </row>
    <row r="3" spans="1:6" ht="89.25" customHeight="1">
      <c r="A3" s="10" t="s">
        <v>17</v>
      </c>
      <c r="B3" s="10" t="s">
        <v>14</v>
      </c>
      <c r="C3" s="20" t="s">
        <v>2</v>
      </c>
      <c r="D3" s="33" t="s">
        <v>3</v>
      </c>
      <c r="E3" s="34"/>
      <c r="F3" s="19" t="s">
        <v>18</v>
      </c>
    </row>
    <row r="4" spans="1:6" ht="24.75" customHeight="1">
      <c r="A4" s="4">
        <v>496389.70999999996</v>
      </c>
      <c r="B4" s="4">
        <v>302962.53</v>
      </c>
      <c r="C4" s="12"/>
      <c r="D4" s="13"/>
      <c r="E4" s="4"/>
      <c r="F4" s="4">
        <f>A4+B40-C40</f>
        <v>252469.18999999994</v>
      </c>
    </row>
    <row r="5" spans="1:6" ht="24.75" customHeight="1">
      <c r="A5" s="4"/>
      <c r="B5" s="16"/>
      <c r="C5" s="4">
        <v>84234.4</v>
      </c>
      <c r="D5" s="23" t="s">
        <v>20</v>
      </c>
      <c r="E5" s="3" t="s">
        <v>47</v>
      </c>
      <c r="F5" s="4"/>
    </row>
    <row r="6" spans="1:6" ht="24.75" customHeight="1">
      <c r="A6" s="4"/>
      <c r="B6" s="16"/>
      <c r="C6" s="4">
        <v>627</v>
      </c>
      <c r="D6" s="24"/>
      <c r="E6" s="3" t="s">
        <v>48</v>
      </c>
      <c r="F6" s="4"/>
    </row>
    <row r="7" spans="1:6" ht="24.75" customHeight="1">
      <c r="A7" s="4"/>
      <c r="B7" s="16"/>
      <c r="C7" s="4">
        <v>27352</v>
      </c>
      <c r="D7" s="24"/>
      <c r="E7" s="3" t="s">
        <v>49</v>
      </c>
      <c r="F7" s="4"/>
    </row>
    <row r="8" spans="1:6" ht="24.75" customHeight="1">
      <c r="A8" s="4"/>
      <c r="B8" s="16"/>
      <c r="C8" s="4">
        <v>31286</v>
      </c>
      <c r="D8" s="24"/>
      <c r="E8" s="3" t="s">
        <v>50</v>
      </c>
      <c r="F8" s="4"/>
    </row>
    <row r="9" spans="1:6" ht="24.75" customHeight="1">
      <c r="A9" s="4"/>
      <c r="B9" s="16"/>
      <c r="C9" s="4">
        <v>21446</v>
      </c>
      <c r="D9" s="24"/>
      <c r="E9" s="3" t="s">
        <v>30</v>
      </c>
      <c r="F9" s="4"/>
    </row>
    <row r="10" spans="1:6" ht="24.75" customHeight="1">
      <c r="A10" s="4"/>
      <c r="B10" s="16"/>
      <c r="C10" s="4">
        <v>49483.62</v>
      </c>
      <c r="D10" s="23" t="s">
        <v>31</v>
      </c>
      <c r="E10" s="3" t="s">
        <v>30</v>
      </c>
      <c r="F10" s="4"/>
    </row>
    <row r="11" spans="1:6" ht="24.75" customHeight="1">
      <c r="A11" s="4"/>
      <c r="B11" s="16"/>
      <c r="C11" s="4">
        <v>158.02</v>
      </c>
      <c r="D11" s="24"/>
      <c r="E11" s="3" t="s">
        <v>33</v>
      </c>
      <c r="F11" s="4"/>
    </row>
    <row r="12" spans="1:6" ht="24.75" customHeight="1">
      <c r="A12" s="4"/>
      <c r="B12" s="16"/>
      <c r="C12" s="4">
        <v>171.88</v>
      </c>
      <c r="D12" s="24"/>
      <c r="E12" s="3" t="s">
        <v>51</v>
      </c>
      <c r="F12" s="4"/>
    </row>
    <row r="13" spans="1:6" ht="24.75" customHeight="1">
      <c r="A13" s="4"/>
      <c r="B13" s="16"/>
      <c r="C13" s="4">
        <v>2000</v>
      </c>
      <c r="D13" s="23" t="s">
        <v>52</v>
      </c>
      <c r="E13" s="3" t="s">
        <v>53</v>
      </c>
      <c r="F13" s="4"/>
    </row>
    <row r="14" spans="1:6" ht="24.75" customHeight="1">
      <c r="A14" s="4"/>
      <c r="B14" s="16"/>
      <c r="C14" s="4">
        <v>8000</v>
      </c>
      <c r="D14" s="24"/>
      <c r="E14" s="3" t="s">
        <v>54</v>
      </c>
      <c r="F14" s="4"/>
    </row>
    <row r="15" spans="1:6" ht="24.75" customHeight="1">
      <c r="A15" s="4"/>
      <c r="B15" s="16"/>
      <c r="C15" s="4">
        <v>6000</v>
      </c>
      <c r="D15" s="23" t="s">
        <v>55</v>
      </c>
      <c r="E15" s="3" t="s">
        <v>56</v>
      </c>
      <c r="F15" s="4"/>
    </row>
    <row r="16" spans="1:6" ht="24.75" customHeight="1">
      <c r="A16" s="4"/>
      <c r="B16" s="16"/>
      <c r="C16" s="4">
        <v>0.73</v>
      </c>
      <c r="D16" s="23" t="s">
        <v>57</v>
      </c>
      <c r="E16" s="3" t="s">
        <v>58</v>
      </c>
      <c r="F16" s="4"/>
    </row>
    <row r="17" spans="1:6" ht="24.75" customHeight="1">
      <c r="A17" s="4"/>
      <c r="B17" s="16"/>
      <c r="C17" s="4">
        <v>115697</v>
      </c>
      <c r="D17" s="23" t="s">
        <v>35</v>
      </c>
      <c r="E17" s="3" t="s">
        <v>59</v>
      </c>
      <c r="F17" s="4"/>
    </row>
    <row r="18" spans="1:6" ht="24.75" customHeight="1">
      <c r="A18" s="4"/>
      <c r="B18" s="16"/>
      <c r="C18" s="4">
        <v>26730</v>
      </c>
      <c r="D18" s="24"/>
      <c r="E18" s="3" t="s">
        <v>60</v>
      </c>
      <c r="F18" s="4"/>
    </row>
    <row r="19" spans="1:6" ht="24.75" customHeight="1">
      <c r="A19" s="4"/>
      <c r="B19" s="16"/>
      <c r="C19" s="4">
        <v>41310</v>
      </c>
      <c r="D19" s="23" t="s">
        <v>37</v>
      </c>
      <c r="E19" s="3" t="s">
        <v>61</v>
      </c>
      <c r="F19" s="4"/>
    </row>
    <row r="20" spans="1:6" ht="24.75" customHeight="1">
      <c r="A20" s="4"/>
      <c r="B20" s="16"/>
      <c r="C20" s="4">
        <v>55800</v>
      </c>
      <c r="D20" s="24"/>
      <c r="E20" s="3" t="s">
        <v>62</v>
      </c>
      <c r="F20" s="4"/>
    </row>
    <row r="21" spans="1:6" ht="24.75" customHeight="1">
      <c r="A21" s="4"/>
      <c r="B21" s="16"/>
      <c r="C21" s="4">
        <v>2072</v>
      </c>
      <c r="D21" s="23" t="s">
        <v>42</v>
      </c>
      <c r="E21" s="3" t="s">
        <v>63</v>
      </c>
      <c r="F21" s="4"/>
    </row>
    <row r="22" spans="1:6" ht="24.75" customHeight="1">
      <c r="A22" s="4"/>
      <c r="B22" s="16"/>
      <c r="C22" s="4">
        <v>1805</v>
      </c>
      <c r="D22" s="24"/>
      <c r="E22" s="3" t="s">
        <v>64</v>
      </c>
      <c r="F22" s="4"/>
    </row>
    <row r="23" spans="1:6" ht="24.75" customHeight="1">
      <c r="A23" s="4"/>
      <c r="B23" s="16"/>
      <c r="C23" s="4">
        <v>15000</v>
      </c>
      <c r="D23" s="24"/>
      <c r="E23" s="3" t="s">
        <v>65</v>
      </c>
      <c r="F23" s="4"/>
    </row>
    <row r="24" spans="1:6" ht="24.75" customHeight="1">
      <c r="A24" s="4"/>
      <c r="B24" s="16"/>
      <c r="C24" s="4">
        <v>16335.9</v>
      </c>
      <c r="D24" s="24"/>
      <c r="E24" s="3" t="s">
        <v>66</v>
      </c>
      <c r="F24" s="4"/>
    </row>
    <row r="25" spans="1:6" ht="24.75" customHeight="1">
      <c r="A25" s="4"/>
      <c r="B25" s="16"/>
      <c r="C25" s="4">
        <v>10080</v>
      </c>
      <c r="D25" s="24"/>
      <c r="E25" s="3" t="s">
        <v>67</v>
      </c>
      <c r="F25" s="4"/>
    </row>
    <row r="26" spans="1:6" ht="24.75" customHeight="1">
      <c r="A26" s="4"/>
      <c r="B26" s="16"/>
      <c r="C26" s="4">
        <v>13333.5</v>
      </c>
      <c r="D26" s="24"/>
      <c r="E26" s="3" t="s">
        <v>68</v>
      </c>
      <c r="F26" s="4"/>
    </row>
    <row r="27" spans="1:6" ht="24.75" customHeight="1">
      <c r="A27" s="4"/>
      <c r="B27" s="16"/>
      <c r="C27" s="4">
        <v>17960</v>
      </c>
      <c r="D27" s="24"/>
      <c r="E27" s="3" t="s">
        <v>69</v>
      </c>
      <c r="F27" s="4"/>
    </row>
    <row r="28" spans="1:6" ht="24.75" customHeight="1">
      <c r="A28" s="4"/>
      <c r="B28" s="16"/>
      <c r="C28" s="4"/>
      <c r="D28" s="26"/>
      <c r="E28" s="3"/>
      <c r="F28" s="4"/>
    </row>
    <row r="29" spans="1:6" ht="24.75" customHeight="1">
      <c r="A29" s="4"/>
      <c r="B29" s="16"/>
      <c r="C29" s="4"/>
      <c r="D29" s="26"/>
      <c r="E29" s="3"/>
      <c r="F29" s="4"/>
    </row>
    <row r="30" spans="1:6" ht="24.75" customHeight="1">
      <c r="A30" s="4"/>
      <c r="B30" s="16"/>
      <c r="C30" s="4"/>
      <c r="D30" s="27"/>
      <c r="E30" s="3"/>
      <c r="F30" s="4"/>
    </row>
    <row r="31" spans="1:6" ht="24.75" customHeight="1">
      <c r="A31" s="4"/>
      <c r="B31" s="16"/>
      <c r="C31" s="4"/>
      <c r="D31" s="26"/>
      <c r="E31" s="3"/>
      <c r="F31" s="4"/>
    </row>
    <row r="32" spans="1:6" ht="24.75" customHeight="1">
      <c r="A32" s="4"/>
      <c r="B32" s="16"/>
      <c r="C32" s="4"/>
      <c r="D32" s="27"/>
      <c r="E32" s="3"/>
      <c r="F32" s="4"/>
    </row>
    <row r="33" spans="1:6" ht="24.75" customHeight="1">
      <c r="A33" s="4"/>
      <c r="B33" s="16"/>
      <c r="C33" s="4"/>
      <c r="D33" s="27"/>
      <c r="E33" s="3"/>
      <c r="F33" s="4"/>
    </row>
    <row r="34" spans="1:6" ht="24.75" customHeight="1">
      <c r="A34" s="4"/>
      <c r="B34" s="16"/>
      <c r="C34" s="4"/>
      <c r="D34" s="25"/>
      <c r="E34" s="3"/>
      <c r="F34" s="4"/>
    </row>
    <row r="35" spans="1:6" ht="24.75" customHeight="1">
      <c r="A35" s="4"/>
      <c r="B35" s="16"/>
      <c r="C35" s="4"/>
      <c r="D35" s="25"/>
      <c r="E35" s="3"/>
      <c r="F35" s="4"/>
    </row>
    <row r="36" spans="1:6" ht="24.75" customHeight="1">
      <c r="A36" s="4"/>
      <c r="B36" s="16"/>
      <c r="C36" s="4"/>
      <c r="D36" s="25"/>
      <c r="E36" s="3"/>
      <c r="F36" s="4"/>
    </row>
    <row r="37" spans="1:6" ht="24.75" customHeight="1">
      <c r="A37" s="4"/>
      <c r="B37" s="16"/>
      <c r="C37" s="4"/>
      <c r="D37" s="25"/>
      <c r="E37" s="3"/>
      <c r="F37" s="4"/>
    </row>
    <row r="38" spans="1:6" ht="24.75" customHeight="1">
      <c r="A38" s="4"/>
      <c r="B38" s="16"/>
      <c r="C38" s="4"/>
      <c r="D38" s="25"/>
      <c r="E38" s="3"/>
      <c r="F38" s="4"/>
    </row>
    <row r="39" spans="1:6" ht="24.75" customHeight="1">
      <c r="A39" s="4"/>
      <c r="B39" s="16"/>
      <c r="C39" s="4"/>
      <c r="D39" s="18"/>
      <c r="E39" s="3"/>
      <c r="F39" s="4"/>
    </row>
    <row r="40" spans="1:16" ht="22.5" customHeight="1">
      <c r="A40" s="4"/>
      <c r="B40" s="4">
        <f>B4</f>
        <v>302962.53</v>
      </c>
      <c r="C40" s="4">
        <f>SUM(C5:C39)</f>
        <v>546883.05</v>
      </c>
      <c r="D40" s="5"/>
      <c r="E40" s="4"/>
      <c r="F40" s="4"/>
      <c r="J40" s="7"/>
      <c r="K40" s="6"/>
      <c r="L40" s="6"/>
      <c r="M40" s="6"/>
      <c r="N40" s="6"/>
      <c r="O40" s="6"/>
      <c r="P40" s="6"/>
    </row>
    <row r="41" spans="4:16" ht="12.75">
      <c r="D41" s="2"/>
      <c r="J41" s="7"/>
      <c r="K41" s="6"/>
      <c r="L41" s="6"/>
      <c r="M41" s="6"/>
      <c r="N41" s="6"/>
      <c r="O41" s="6"/>
      <c r="P41" s="6"/>
    </row>
    <row r="42" spans="4:16" ht="12.75">
      <c r="D42" s="2"/>
      <c r="J42" s="7"/>
      <c r="K42" s="6"/>
      <c r="L42" s="6"/>
      <c r="M42" s="6"/>
      <c r="N42" s="6"/>
      <c r="O42" s="6"/>
      <c r="P42" s="6"/>
    </row>
    <row r="43" spans="10:16" ht="12.75">
      <c r="J43" s="7"/>
      <c r="K43" s="6"/>
      <c r="L43" s="6"/>
      <c r="M43" s="6"/>
      <c r="N43" s="6"/>
      <c r="O43" s="6"/>
      <c r="P43" s="6"/>
    </row>
    <row r="44" spans="1:16" ht="12.75">
      <c r="A44" t="s">
        <v>5</v>
      </c>
      <c r="J44" s="7"/>
      <c r="K44" s="6"/>
      <c r="L44" s="6"/>
      <c r="M44" s="6"/>
      <c r="N44" s="6"/>
      <c r="O44" s="6"/>
      <c r="P44" s="6"/>
    </row>
    <row r="45" spans="1:16" ht="15.75" customHeight="1">
      <c r="A45" t="s">
        <v>6</v>
      </c>
      <c r="J45" s="7"/>
      <c r="K45" s="6"/>
      <c r="L45" s="6"/>
      <c r="M45" s="6"/>
      <c r="N45" s="6"/>
      <c r="O45" s="6"/>
      <c r="P45" s="6"/>
    </row>
    <row r="46" spans="1:16" ht="15.75" customHeight="1">
      <c r="A46" t="s">
        <v>0</v>
      </c>
      <c r="J46" s="7"/>
      <c r="K46" s="6"/>
      <c r="L46" s="6"/>
      <c r="M46" s="6"/>
      <c r="N46" s="6"/>
      <c r="O46" s="6"/>
      <c r="P46" s="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17.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9"/>
      <c r="B1" s="29"/>
      <c r="C1" s="29"/>
      <c r="D1" s="29"/>
      <c r="E1" s="29"/>
      <c r="F1" s="29"/>
      <c r="G1" s="8"/>
    </row>
    <row r="2" spans="1:7" ht="42" customHeight="1">
      <c r="A2" s="11"/>
      <c r="B2" s="30" t="s">
        <v>4</v>
      </c>
      <c r="C2" s="30"/>
      <c r="D2" s="30"/>
      <c r="E2" s="30"/>
      <c r="G2" s="1"/>
    </row>
    <row r="3" spans="1:6" ht="89.25" customHeight="1">
      <c r="A3" s="10" t="s">
        <v>16</v>
      </c>
      <c r="B3" s="10" t="s">
        <v>14</v>
      </c>
      <c r="C3" s="20" t="s">
        <v>2</v>
      </c>
      <c r="D3" s="33" t="s">
        <v>3</v>
      </c>
      <c r="E3" s="34"/>
      <c r="F3" s="19" t="s">
        <v>15</v>
      </c>
    </row>
    <row r="4" spans="1:6" ht="24.75" customHeight="1">
      <c r="A4" s="4">
        <v>252469.18999999994</v>
      </c>
      <c r="B4" s="4">
        <v>7887</v>
      </c>
      <c r="C4" s="12"/>
      <c r="D4" s="13"/>
      <c r="E4" s="4"/>
      <c r="F4" s="4">
        <f>A4+B40-C40</f>
        <v>10713.189999999944</v>
      </c>
    </row>
    <row r="5" spans="1:6" ht="24.75" customHeight="1">
      <c r="A5" s="4"/>
      <c r="B5" s="16"/>
      <c r="C5" s="4">
        <v>18210</v>
      </c>
      <c r="D5" s="28" t="s">
        <v>52</v>
      </c>
      <c r="E5" s="3" t="s">
        <v>70</v>
      </c>
      <c r="F5" s="4"/>
    </row>
    <row r="6" spans="1:6" ht="24.75" customHeight="1">
      <c r="A6" s="4"/>
      <c r="B6" s="16"/>
      <c r="C6" s="4">
        <v>5000</v>
      </c>
      <c r="D6" s="28"/>
      <c r="E6" s="3" t="s">
        <v>71</v>
      </c>
      <c r="F6" s="4"/>
    </row>
    <row r="7" spans="1:6" ht="24.75" customHeight="1">
      <c r="A7" s="4"/>
      <c r="B7" s="16"/>
      <c r="C7" s="4">
        <v>1200</v>
      </c>
      <c r="D7" s="28" t="s">
        <v>55</v>
      </c>
      <c r="E7" s="3" t="s">
        <v>72</v>
      </c>
      <c r="F7" s="4"/>
    </row>
    <row r="8" spans="1:6" ht="24.75" customHeight="1">
      <c r="A8" s="4"/>
      <c r="B8" s="16"/>
      <c r="C8" s="4">
        <v>40780</v>
      </c>
      <c r="D8" s="28" t="s">
        <v>35</v>
      </c>
      <c r="E8" s="3" t="s">
        <v>73</v>
      </c>
      <c r="F8" s="4"/>
    </row>
    <row r="9" spans="1:6" ht="24.75" customHeight="1">
      <c r="A9" s="4"/>
      <c r="B9" s="16"/>
      <c r="C9" s="4">
        <v>70500</v>
      </c>
      <c r="D9" s="28" t="s">
        <v>37</v>
      </c>
      <c r="E9" s="3" t="s">
        <v>74</v>
      </c>
      <c r="F9" s="4"/>
    </row>
    <row r="10" spans="1:6" ht="24.75" customHeight="1">
      <c r="A10" s="4"/>
      <c r="B10" s="16"/>
      <c r="C10" s="4">
        <v>66088</v>
      </c>
      <c r="D10" s="28"/>
      <c r="E10" s="3" t="s">
        <v>75</v>
      </c>
      <c r="F10" s="4"/>
    </row>
    <row r="11" spans="1:6" ht="24.75" customHeight="1">
      <c r="A11" s="4"/>
      <c r="B11" s="16"/>
      <c r="C11" s="4">
        <v>19232</v>
      </c>
      <c r="D11" s="28"/>
      <c r="E11" s="3" t="s">
        <v>76</v>
      </c>
      <c r="F11" s="4"/>
    </row>
    <row r="12" spans="1:6" ht="24.75" customHeight="1">
      <c r="A12" s="4"/>
      <c r="B12" s="16"/>
      <c r="C12" s="4">
        <v>4000</v>
      </c>
      <c r="D12" s="28" t="s">
        <v>39</v>
      </c>
      <c r="E12" s="3" t="s">
        <v>77</v>
      </c>
      <c r="F12" s="4"/>
    </row>
    <row r="13" spans="1:6" ht="24.75" customHeight="1">
      <c r="A13" s="4"/>
      <c r="B13" s="16"/>
      <c r="C13" s="4">
        <v>8600</v>
      </c>
      <c r="D13" s="28" t="s">
        <v>42</v>
      </c>
      <c r="E13" s="3" t="s">
        <v>78</v>
      </c>
      <c r="F13" s="4"/>
    </row>
    <row r="14" spans="1:6" ht="24.75" customHeight="1">
      <c r="A14" s="4"/>
      <c r="B14" s="16"/>
      <c r="C14" s="4">
        <v>1138</v>
      </c>
      <c r="D14" s="28"/>
      <c r="E14" s="3" t="s">
        <v>79</v>
      </c>
      <c r="F14" s="4"/>
    </row>
    <row r="15" spans="1:6" ht="24.75" customHeight="1">
      <c r="A15" s="4"/>
      <c r="B15" s="16"/>
      <c r="C15" s="4">
        <v>14895</v>
      </c>
      <c r="D15" s="28"/>
      <c r="E15" s="3" t="s">
        <v>80</v>
      </c>
      <c r="F15" s="4"/>
    </row>
    <row r="16" spans="1:6" ht="24.75" customHeight="1">
      <c r="A16" s="4"/>
      <c r="B16" s="16"/>
      <c r="C16" s="4"/>
      <c r="D16" s="28"/>
      <c r="E16" s="3"/>
      <c r="F16" s="4"/>
    </row>
    <row r="17" spans="1:6" ht="24.75" customHeight="1">
      <c r="A17" s="4"/>
      <c r="B17" s="16"/>
      <c r="C17" s="4"/>
      <c r="D17" s="28"/>
      <c r="E17" s="3"/>
      <c r="F17" s="4"/>
    </row>
    <row r="18" spans="1:6" ht="24.75" customHeight="1">
      <c r="A18" s="4"/>
      <c r="B18" s="16"/>
      <c r="C18" s="4"/>
      <c r="D18" s="28"/>
      <c r="E18" s="3"/>
      <c r="F18" s="4"/>
    </row>
    <row r="19" spans="1:6" ht="24.75" customHeight="1">
      <c r="A19" s="4"/>
      <c r="B19" s="16"/>
      <c r="C19" s="4"/>
      <c r="D19" s="28"/>
      <c r="E19" s="3"/>
      <c r="F19" s="4"/>
    </row>
    <row r="20" spans="1:6" ht="24.75" customHeight="1">
      <c r="A20" s="4"/>
      <c r="B20" s="16"/>
      <c r="C20" s="4"/>
      <c r="D20" s="28"/>
      <c r="E20" s="3"/>
      <c r="F20" s="4"/>
    </row>
    <row r="21" spans="1:6" ht="24.75" customHeight="1">
      <c r="A21" s="4"/>
      <c r="B21" s="16"/>
      <c r="C21" s="4"/>
      <c r="D21" s="28"/>
      <c r="E21" s="3"/>
      <c r="F21" s="4"/>
    </row>
    <row r="22" spans="1:6" ht="24.75" customHeight="1">
      <c r="A22" s="4"/>
      <c r="B22" s="16"/>
      <c r="C22" s="4"/>
      <c r="D22" s="28"/>
      <c r="E22" s="3"/>
      <c r="F22" s="4"/>
    </row>
    <row r="23" spans="1:6" ht="24.75" customHeight="1">
      <c r="A23" s="4"/>
      <c r="B23" s="16"/>
      <c r="C23" s="4"/>
      <c r="D23" s="28"/>
      <c r="E23" s="3"/>
      <c r="F23" s="4"/>
    </row>
    <row r="24" spans="1:6" ht="24.75" customHeight="1">
      <c r="A24" s="4"/>
      <c r="B24" s="16"/>
      <c r="C24" s="4"/>
      <c r="D24" s="28"/>
      <c r="E24" s="3"/>
      <c r="F24" s="4"/>
    </row>
    <row r="25" spans="1:6" ht="24.75" customHeight="1">
      <c r="A25" s="4"/>
      <c r="B25" s="16"/>
      <c r="C25" s="4"/>
      <c r="D25" s="28"/>
      <c r="E25" s="3"/>
      <c r="F25" s="4"/>
    </row>
    <row r="26" spans="1:6" ht="24.75" customHeight="1">
      <c r="A26" s="4"/>
      <c r="B26" s="16"/>
      <c r="C26" s="4"/>
      <c r="D26" s="28"/>
      <c r="E26" s="3"/>
      <c r="F26" s="4"/>
    </row>
    <row r="27" spans="1:6" ht="24.75" customHeight="1">
      <c r="A27" s="4"/>
      <c r="B27" s="16"/>
      <c r="C27" s="4"/>
      <c r="D27" s="28"/>
      <c r="E27" s="3"/>
      <c r="F27" s="4"/>
    </row>
    <row r="28" spans="1:6" ht="24.75" customHeight="1">
      <c r="A28" s="4"/>
      <c r="B28" s="16"/>
      <c r="C28" s="4"/>
      <c r="D28" s="28"/>
      <c r="E28" s="3"/>
      <c r="F28" s="4"/>
    </row>
    <row r="29" spans="1:6" ht="24.75" customHeight="1">
      <c r="A29" s="4"/>
      <c r="B29" s="16"/>
      <c r="C29" s="4"/>
      <c r="D29" s="28"/>
      <c r="E29" s="3"/>
      <c r="F29" s="4"/>
    </row>
    <row r="30" spans="1:6" ht="24.75" customHeight="1">
      <c r="A30" s="4"/>
      <c r="B30" s="16"/>
      <c r="C30" s="4"/>
      <c r="D30" s="28"/>
      <c r="E30" s="3"/>
      <c r="F30" s="4"/>
    </row>
    <row r="31" spans="1:6" ht="24.75" customHeight="1">
      <c r="A31" s="4"/>
      <c r="B31" s="16"/>
      <c r="C31" s="4"/>
      <c r="D31" s="28"/>
      <c r="E31" s="3"/>
      <c r="F31" s="4"/>
    </row>
    <row r="32" spans="1:6" ht="24.75" customHeight="1">
      <c r="A32" s="4"/>
      <c r="B32" s="16"/>
      <c r="C32" s="4"/>
      <c r="D32" s="28"/>
      <c r="E32" s="3"/>
      <c r="F32" s="4"/>
    </row>
    <row r="33" spans="1:6" ht="24.75" customHeight="1">
      <c r="A33" s="4"/>
      <c r="B33" s="16"/>
      <c r="C33" s="4"/>
      <c r="D33" s="18"/>
      <c r="E33" s="3"/>
      <c r="F33" s="4"/>
    </row>
    <row r="34" spans="1:6" ht="24.75" customHeight="1">
      <c r="A34" s="4"/>
      <c r="B34" s="16"/>
      <c r="C34" s="4"/>
      <c r="D34" s="18"/>
      <c r="E34" s="3"/>
      <c r="F34" s="4"/>
    </row>
    <row r="35" spans="1:6" ht="24.75" customHeight="1">
      <c r="A35" s="4"/>
      <c r="B35" s="16"/>
      <c r="C35" s="4"/>
      <c r="D35" s="18"/>
      <c r="E35" s="3"/>
      <c r="F35" s="4"/>
    </row>
    <row r="36" spans="1:6" ht="24.75" customHeight="1">
      <c r="A36" s="4"/>
      <c r="B36" s="16"/>
      <c r="C36" s="4"/>
      <c r="D36" s="18"/>
      <c r="E36" s="3"/>
      <c r="F36" s="4"/>
    </row>
    <row r="37" spans="1:6" ht="24.75" customHeight="1">
      <c r="A37" s="4"/>
      <c r="B37" s="16"/>
      <c r="C37" s="4"/>
      <c r="D37" s="18"/>
      <c r="E37" s="3"/>
      <c r="F37" s="4"/>
    </row>
    <row r="38" spans="1:6" ht="24.75" customHeight="1">
      <c r="A38" s="4"/>
      <c r="B38" s="16"/>
      <c r="C38" s="4"/>
      <c r="D38" s="18"/>
      <c r="E38" s="3"/>
      <c r="F38" s="4"/>
    </row>
    <row r="39" spans="1:6" ht="24.75" customHeight="1">
      <c r="A39" s="4"/>
      <c r="B39" s="16"/>
      <c r="C39" s="4"/>
      <c r="D39" s="18"/>
      <c r="E39" s="3"/>
      <c r="F39" s="4"/>
    </row>
    <row r="40" spans="1:16" ht="22.5" customHeight="1">
      <c r="A40" s="4"/>
      <c r="B40" s="4">
        <f>B4</f>
        <v>7887</v>
      </c>
      <c r="C40" s="4">
        <f>SUM(C5:C39)</f>
        <v>249643</v>
      </c>
      <c r="D40" s="5"/>
      <c r="E40" s="4"/>
      <c r="F40" s="4"/>
      <c r="J40" s="7"/>
      <c r="K40" s="6"/>
      <c r="L40" s="6"/>
      <c r="M40" s="6"/>
      <c r="N40" s="6"/>
      <c r="O40" s="6"/>
      <c r="P40" s="6"/>
    </row>
    <row r="41" spans="4:16" ht="12.75">
      <c r="D41" s="2"/>
      <c r="J41" s="7"/>
      <c r="K41" s="6"/>
      <c r="L41" s="6"/>
      <c r="M41" s="6"/>
      <c r="N41" s="6"/>
      <c r="O41" s="6"/>
      <c r="P41" s="6"/>
    </row>
    <row r="42" spans="4:16" ht="12.75">
      <c r="D42" s="2"/>
      <c r="J42" s="7"/>
      <c r="K42" s="6"/>
      <c r="L42" s="6"/>
      <c r="M42" s="6"/>
      <c r="N42" s="6"/>
      <c r="O42" s="6"/>
      <c r="P42" s="6"/>
    </row>
    <row r="43" spans="10:16" ht="12.75">
      <c r="J43" s="7"/>
      <c r="K43" s="6"/>
      <c r="L43" s="6"/>
      <c r="M43" s="6"/>
      <c r="N43" s="6"/>
      <c r="O43" s="6"/>
      <c r="P43" s="6"/>
    </row>
    <row r="44" spans="1:16" ht="12.75">
      <c r="A44" t="s">
        <v>5</v>
      </c>
      <c r="J44" s="7"/>
      <c r="K44" s="6"/>
      <c r="L44" s="6"/>
      <c r="M44" s="6"/>
      <c r="N44" s="6"/>
      <c r="O44" s="6"/>
      <c r="P44" s="6"/>
    </row>
    <row r="45" spans="1:16" ht="15.75" customHeight="1">
      <c r="A45" t="s">
        <v>6</v>
      </c>
      <c r="J45" s="7"/>
      <c r="K45" s="6"/>
      <c r="L45" s="6"/>
      <c r="M45" s="6"/>
      <c r="N45" s="6"/>
      <c r="O45" s="6"/>
      <c r="P45" s="6"/>
    </row>
    <row r="46" spans="1:16" ht="15.75" customHeight="1">
      <c r="A46" t="s">
        <v>0</v>
      </c>
      <c r="J46" s="7"/>
      <c r="K46" s="6"/>
      <c r="L46" s="6"/>
      <c r="M46" s="6"/>
      <c r="N46" s="6"/>
      <c r="O46" s="6"/>
      <c r="P46" s="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4.25390625" style="0" customWidth="1"/>
    <col min="2" max="2" width="17.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9"/>
      <c r="B1" s="29"/>
      <c r="C1" s="29"/>
      <c r="D1" s="29"/>
      <c r="E1" s="29"/>
      <c r="F1" s="29"/>
      <c r="G1" s="8"/>
    </row>
    <row r="2" spans="1:7" ht="42" customHeight="1">
      <c r="A2" s="11"/>
      <c r="B2" s="30" t="s">
        <v>4</v>
      </c>
      <c r="C2" s="30"/>
      <c r="D2" s="30"/>
      <c r="E2" s="30"/>
      <c r="G2" s="1"/>
    </row>
    <row r="3" spans="1:6" ht="89.25" customHeight="1">
      <c r="A3" s="10" t="s">
        <v>12</v>
      </c>
      <c r="B3" s="10" t="s">
        <v>14</v>
      </c>
      <c r="C3" s="20" t="s">
        <v>2</v>
      </c>
      <c r="D3" s="33" t="s">
        <v>3</v>
      </c>
      <c r="E3" s="34"/>
      <c r="F3" s="22" t="s">
        <v>13</v>
      </c>
    </row>
    <row r="4" spans="1:6" ht="24.75" customHeight="1">
      <c r="A4" s="4">
        <v>10713.189999999944</v>
      </c>
      <c r="B4" s="4">
        <v>755112.37</v>
      </c>
      <c r="C4" s="12"/>
      <c r="D4" s="13"/>
      <c r="E4" s="4"/>
      <c r="F4" s="4">
        <f>A4+B45-C45</f>
        <v>432464.99</v>
      </c>
    </row>
    <row r="5" spans="1:6" ht="24.75" customHeight="1">
      <c r="A5" s="4"/>
      <c r="B5" s="16"/>
      <c r="C5" s="4">
        <v>53638</v>
      </c>
      <c r="D5" s="26" t="s">
        <v>20</v>
      </c>
      <c r="E5" s="3" t="s">
        <v>84</v>
      </c>
      <c r="F5" s="4"/>
    </row>
    <row r="6" spans="1:6" ht="24.75" customHeight="1">
      <c r="A6" s="4"/>
      <c r="B6" s="16"/>
      <c r="C6" s="4">
        <v>10031</v>
      </c>
      <c r="D6" s="27"/>
      <c r="E6" s="3" t="s">
        <v>85</v>
      </c>
      <c r="F6" s="4"/>
    </row>
    <row r="7" spans="1:6" ht="24.75" customHeight="1">
      <c r="A7" s="4"/>
      <c r="B7" s="16"/>
      <c r="C7" s="4">
        <v>33960</v>
      </c>
      <c r="D7" s="27"/>
      <c r="E7" s="3" t="s">
        <v>86</v>
      </c>
      <c r="F7" s="4"/>
    </row>
    <row r="8" spans="1:6" ht="24.75" customHeight="1">
      <c r="A8" s="4"/>
      <c r="B8" s="16"/>
      <c r="C8" s="4">
        <v>59707</v>
      </c>
      <c r="D8" s="27"/>
      <c r="E8" s="3" t="s">
        <v>87</v>
      </c>
      <c r="F8" s="4"/>
    </row>
    <row r="9" spans="1:6" ht="24.75" customHeight="1">
      <c r="A9" s="4"/>
      <c r="B9" s="16"/>
      <c r="C9" s="4">
        <v>1252</v>
      </c>
      <c r="D9" s="27"/>
      <c r="E9" s="3" t="s">
        <v>88</v>
      </c>
      <c r="F9" s="4"/>
    </row>
    <row r="10" spans="1:6" ht="24.75" customHeight="1">
      <c r="A10" s="4"/>
      <c r="B10" s="16"/>
      <c r="C10" s="4">
        <v>23700</v>
      </c>
      <c r="D10" s="27"/>
      <c r="E10" s="3" t="s">
        <v>30</v>
      </c>
      <c r="F10" s="4"/>
    </row>
    <row r="11" spans="1:6" ht="24.75" customHeight="1">
      <c r="A11" s="4"/>
      <c r="B11" s="16"/>
      <c r="C11" s="4">
        <v>54686.4</v>
      </c>
      <c r="D11" s="26" t="s">
        <v>31</v>
      </c>
      <c r="E11" s="3" t="s">
        <v>30</v>
      </c>
      <c r="F11" s="4"/>
    </row>
    <row r="12" spans="1:6" ht="24.75" customHeight="1">
      <c r="A12" s="4"/>
      <c r="B12" s="16"/>
      <c r="C12" s="4">
        <v>364.58000000000004</v>
      </c>
      <c r="D12" s="27"/>
      <c r="E12" s="3" t="s">
        <v>89</v>
      </c>
      <c r="F12" s="4"/>
    </row>
    <row r="13" spans="1:6" ht="24.75" customHeight="1">
      <c r="A13" s="4"/>
      <c r="B13" s="16"/>
      <c r="C13" s="4">
        <v>3222.9700000000003</v>
      </c>
      <c r="D13" s="26" t="s">
        <v>55</v>
      </c>
      <c r="E13" s="3" t="s">
        <v>90</v>
      </c>
      <c r="F13" s="4"/>
    </row>
    <row r="14" spans="1:6" ht="24.75" customHeight="1">
      <c r="A14" s="4"/>
      <c r="B14" s="16"/>
      <c r="C14" s="4">
        <v>13185.48</v>
      </c>
      <c r="D14" s="27"/>
      <c r="E14" s="3" t="s">
        <v>91</v>
      </c>
      <c r="F14" s="4"/>
    </row>
    <row r="15" spans="1:6" ht="24.75" customHeight="1">
      <c r="A15" s="4"/>
      <c r="B15" s="16"/>
      <c r="C15" s="4">
        <v>5650.92</v>
      </c>
      <c r="D15" s="27"/>
      <c r="E15" s="3" t="s">
        <v>92</v>
      </c>
      <c r="F15" s="4"/>
    </row>
    <row r="16" spans="1:6" ht="24.75" customHeight="1">
      <c r="A16" s="4"/>
      <c r="B16" s="16"/>
      <c r="C16" s="4">
        <v>34994</v>
      </c>
      <c r="D16" s="26" t="s">
        <v>37</v>
      </c>
      <c r="E16" s="3" t="s">
        <v>93</v>
      </c>
      <c r="F16" s="4"/>
    </row>
    <row r="17" spans="1:6" ht="24.75" customHeight="1">
      <c r="A17" s="4"/>
      <c r="B17" s="16"/>
      <c r="C17" s="4">
        <v>7624.22</v>
      </c>
      <c r="D17" s="27"/>
      <c r="E17" s="3" t="s">
        <v>94</v>
      </c>
      <c r="F17" s="4"/>
    </row>
    <row r="18" spans="1:6" ht="24.75" customHeight="1">
      <c r="A18" s="4"/>
      <c r="B18" s="16"/>
      <c r="C18" s="4">
        <v>940</v>
      </c>
      <c r="D18" s="27"/>
      <c r="E18" s="3" t="s">
        <v>95</v>
      </c>
      <c r="F18" s="4"/>
    </row>
    <row r="19" spans="1:6" ht="24.75" customHeight="1">
      <c r="A19" s="4"/>
      <c r="B19" s="16"/>
      <c r="C19" s="4">
        <v>13940</v>
      </c>
      <c r="D19" s="27"/>
      <c r="E19" s="3" t="s">
        <v>96</v>
      </c>
      <c r="F19" s="4"/>
    </row>
    <row r="20" spans="1:6" ht="24.75" customHeight="1">
      <c r="A20" s="4"/>
      <c r="B20" s="16"/>
      <c r="C20" s="4">
        <v>2076</v>
      </c>
      <c r="D20" s="26" t="s">
        <v>42</v>
      </c>
      <c r="E20" s="3" t="s">
        <v>97</v>
      </c>
      <c r="F20" s="4"/>
    </row>
    <row r="21" spans="1:6" ht="24.75" customHeight="1">
      <c r="A21" s="4"/>
      <c r="B21" s="16"/>
      <c r="C21" s="4">
        <v>2460</v>
      </c>
      <c r="D21" s="27"/>
      <c r="E21" s="3" t="s">
        <v>98</v>
      </c>
      <c r="F21" s="4"/>
    </row>
    <row r="22" spans="1:6" ht="24.75" customHeight="1">
      <c r="A22" s="4"/>
      <c r="B22" s="16"/>
      <c r="C22" s="4">
        <v>7128</v>
      </c>
      <c r="D22" s="27"/>
      <c r="E22" s="3" t="s">
        <v>99</v>
      </c>
      <c r="F22" s="4"/>
    </row>
    <row r="23" spans="1:6" ht="24.75" customHeight="1">
      <c r="A23" s="4"/>
      <c r="B23" s="16"/>
      <c r="C23" s="4">
        <v>4800</v>
      </c>
      <c r="D23" s="27"/>
      <c r="E23" s="3" t="s">
        <v>100</v>
      </c>
      <c r="F23" s="4"/>
    </row>
    <row r="24" spans="1:6" ht="24.75" customHeight="1">
      <c r="A24" s="4"/>
      <c r="B24" s="16"/>
      <c r="C24" s="4"/>
      <c r="D24" s="23"/>
      <c r="E24" s="3"/>
      <c r="F24" s="4"/>
    </row>
    <row r="25" spans="1:6" ht="24.75" customHeight="1">
      <c r="A25" s="4"/>
      <c r="B25" s="16"/>
      <c r="C25" s="4"/>
      <c r="D25" s="23"/>
      <c r="E25" s="3"/>
      <c r="F25" s="4"/>
    </row>
    <row r="26" spans="1:6" ht="24.75" customHeight="1">
      <c r="A26" s="4"/>
      <c r="B26" s="16"/>
      <c r="C26" s="4"/>
      <c r="D26" s="24"/>
      <c r="E26" s="3"/>
      <c r="F26" s="4"/>
    </row>
    <row r="27" spans="1:6" ht="24.75" customHeight="1">
      <c r="A27" s="4"/>
      <c r="B27" s="16"/>
      <c r="C27" s="4"/>
      <c r="D27" s="24"/>
      <c r="E27" s="3"/>
      <c r="F27" s="4"/>
    </row>
    <row r="28" spans="1:6" ht="24.75" customHeight="1">
      <c r="A28" s="4"/>
      <c r="B28" s="16"/>
      <c r="C28" s="4"/>
      <c r="D28" s="23"/>
      <c r="E28" s="3"/>
      <c r="F28" s="4"/>
    </row>
    <row r="29" spans="1:6" ht="24.75" customHeight="1">
      <c r="A29" s="4"/>
      <c r="B29" s="16"/>
      <c r="C29" s="4"/>
      <c r="D29" s="24"/>
      <c r="E29" s="3"/>
      <c r="F29" s="4"/>
    </row>
    <row r="30" spans="1:6" ht="24.75" customHeight="1">
      <c r="A30" s="4"/>
      <c r="B30" s="16"/>
      <c r="C30" s="4"/>
      <c r="D30" s="24"/>
      <c r="E30" s="3"/>
      <c r="F30" s="4"/>
    </row>
    <row r="31" spans="1:6" ht="24.75" customHeight="1">
      <c r="A31" s="4"/>
      <c r="B31" s="16"/>
      <c r="C31" s="4"/>
      <c r="D31" s="23"/>
      <c r="E31" s="3"/>
      <c r="F31" s="4"/>
    </row>
    <row r="32" spans="1:6" ht="24.75" customHeight="1">
      <c r="A32" s="4"/>
      <c r="B32" s="16"/>
      <c r="C32" s="4"/>
      <c r="D32" s="24"/>
      <c r="E32" s="3"/>
      <c r="F32" s="4"/>
    </row>
    <row r="33" spans="1:6" ht="24.75" customHeight="1">
      <c r="A33" s="4"/>
      <c r="B33" s="16"/>
      <c r="C33" s="4"/>
      <c r="D33" s="24"/>
      <c r="E33" s="3"/>
      <c r="F33" s="4"/>
    </row>
    <row r="34" spans="1:6" ht="24.75" customHeight="1">
      <c r="A34" s="4"/>
      <c r="B34" s="16"/>
      <c r="C34" s="4"/>
      <c r="D34" s="24"/>
      <c r="E34" s="3"/>
      <c r="F34" s="4"/>
    </row>
    <row r="35" spans="1:6" ht="24.75" customHeight="1">
      <c r="A35" s="4"/>
      <c r="B35" s="16"/>
      <c r="C35" s="4"/>
      <c r="D35" s="24"/>
      <c r="E35" s="3"/>
      <c r="F35" s="4"/>
    </row>
    <row r="36" spans="1:6" ht="24.75" customHeight="1">
      <c r="A36" s="4"/>
      <c r="B36" s="16"/>
      <c r="C36" s="4"/>
      <c r="D36" s="24"/>
      <c r="E36" s="3"/>
      <c r="F36" s="4"/>
    </row>
    <row r="37" spans="1:6" ht="24.75" customHeight="1">
      <c r="A37" s="4"/>
      <c r="B37" s="16"/>
      <c r="C37" s="4"/>
      <c r="D37" s="23"/>
      <c r="E37" s="3"/>
      <c r="F37" s="4"/>
    </row>
    <row r="38" spans="1:6" ht="24.75" customHeight="1">
      <c r="A38" s="4"/>
      <c r="B38" s="16"/>
      <c r="C38" s="4"/>
      <c r="D38" s="23"/>
      <c r="E38" s="3"/>
      <c r="F38" s="4"/>
    </row>
    <row r="39" spans="1:6" ht="24.75" customHeight="1">
      <c r="A39" s="4"/>
      <c r="B39" s="16"/>
      <c r="C39" s="4"/>
      <c r="D39" s="24"/>
      <c r="E39" s="3"/>
      <c r="F39" s="4"/>
    </row>
    <row r="40" spans="1:6" ht="24.75" customHeight="1">
      <c r="A40" s="4"/>
      <c r="B40" s="16"/>
      <c r="C40" s="4"/>
      <c r="D40" s="24"/>
      <c r="E40" s="3"/>
      <c r="F40" s="4"/>
    </row>
    <row r="41" spans="1:6" ht="24.75" customHeight="1">
      <c r="A41" s="4"/>
      <c r="B41" s="16"/>
      <c r="C41" s="4"/>
      <c r="D41" s="15"/>
      <c r="E41" s="3"/>
      <c r="F41" s="4"/>
    </row>
    <row r="42" spans="1:6" ht="24.75" customHeight="1">
      <c r="A42" s="4"/>
      <c r="B42" s="16"/>
      <c r="C42" s="4"/>
      <c r="D42" s="15"/>
      <c r="E42" s="3"/>
      <c r="F42" s="4"/>
    </row>
    <row r="43" spans="1:6" ht="24.75" customHeight="1">
      <c r="A43" s="4"/>
      <c r="B43" s="16"/>
      <c r="C43" s="4"/>
      <c r="D43" s="18"/>
      <c r="E43" s="3"/>
      <c r="F43" s="4"/>
    </row>
    <row r="44" spans="1:6" ht="24.75" customHeight="1">
      <c r="A44" s="4"/>
      <c r="B44" s="16"/>
      <c r="C44" s="4"/>
      <c r="D44" s="18"/>
      <c r="E44" s="3"/>
      <c r="F44" s="4"/>
    </row>
    <row r="45" spans="1:16" ht="22.5" customHeight="1">
      <c r="A45" s="4"/>
      <c r="B45" s="4">
        <f>B4</f>
        <v>755112.37</v>
      </c>
      <c r="C45" s="4">
        <f>SUM(C5:C44)</f>
        <v>333360.56999999995</v>
      </c>
      <c r="D45" s="5"/>
      <c r="E45" s="4"/>
      <c r="F45" s="4"/>
      <c r="J45" s="7"/>
      <c r="K45" s="6"/>
      <c r="L45" s="6"/>
      <c r="M45" s="6"/>
      <c r="N45" s="6"/>
      <c r="O45" s="6"/>
      <c r="P45" s="6"/>
    </row>
    <row r="46" spans="4:16" ht="12.75">
      <c r="D46" s="2"/>
      <c r="J46" s="7"/>
      <c r="K46" s="6"/>
      <c r="L46" s="6"/>
      <c r="M46" s="6"/>
      <c r="N46" s="6"/>
      <c r="O46" s="6"/>
      <c r="P46" s="6"/>
    </row>
    <row r="47" spans="4:16" ht="12.75">
      <c r="D47" s="2"/>
      <c r="J47" s="7"/>
      <c r="K47" s="6"/>
      <c r="L47" s="6"/>
      <c r="M47" s="6"/>
      <c r="N47" s="6"/>
      <c r="O47" s="6"/>
      <c r="P47" s="6"/>
    </row>
    <row r="48" spans="10:16" ht="12.75">
      <c r="J48" s="7"/>
      <c r="K48" s="6"/>
      <c r="L48" s="6"/>
      <c r="M48" s="6"/>
      <c r="N48" s="6"/>
      <c r="O48" s="6"/>
      <c r="P48" s="6"/>
    </row>
    <row r="49" spans="1:16" ht="12.75">
      <c r="A49" t="s">
        <v>5</v>
      </c>
      <c r="J49" s="7"/>
      <c r="K49" s="6"/>
      <c r="L49" s="6"/>
      <c r="M49" s="6"/>
      <c r="N49" s="6"/>
      <c r="O49" s="6"/>
      <c r="P49" s="6"/>
    </row>
    <row r="50" spans="1:16" ht="15.75" customHeight="1">
      <c r="A50" t="s">
        <v>6</v>
      </c>
      <c r="J50" s="7"/>
      <c r="K50" s="6"/>
      <c r="L50" s="6"/>
      <c r="M50" s="6"/>
      <c r="N50" s="6"/>
      <c r="O50" s="6"/>
      <c r="P50" s="6"/>
    </row>
    <row r="51" spans="1:16" ht="15.75" customHeight="1">
      <c r="A51" t="s">
        <v>0</v>
      </c>
      <c r="J51" s="7"/>
      <c r="K51" s="6"/>
      <c r="L51" s="6"/>
      <c r="M51" s="6"/>
      <c r="N51" s="6"/>
      <c r="O51" s="6"/>
      <c r="P51" s="6"/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User</cp:lastModifiedBy>
  <cp:lastPrinted>2016-03-31T01:43:01Z</cp:lastPrinted>
  <dcterms:created xsi:type="dcterms:W3CDTF">2015-11-13T06:16:04Z</dcterms:created>
  <dcterms:modified xsi:type="dcterms:W3CDTF">2024-01-16T08:52:21Z</dcterms:modified>
  <cp:category/>
  <cp:version/>
  <cp:contentType/>
  <cp:contentStatus/>
</cp:coreProperties>
</file>